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 activeTab="2"/>
  </bookViews>
  <sheets>
    <sheet name="ФХД (стр.1)" sheetId="1" r:id="rId1"/>
    <sheet name="ФХД (стр.2)" sheetId="2" r:id="rId2"/>
    <sheet name="ФХД (стр.3-4)" sheetId="3" r:id="rId3"/>
    <sheet name="ФХД (стр.5)" sheetId="4" r:id="rId4"/>
    <sheet name="ФХД (стр.6)" sheetId="5" r:id="rId5"/>
  </sheets>
  <definedNames>
    <definedName name="IS_DOCUMENT" localSheetId="0">'ФХД (стр.1)'!$A$45</definedName>
    <definedName name="IS_DOCUMENT" localSheetId="1">'ФХД (стр.2)'!$A$24</definedName>
    <definedName name="IS_DOCUMENT" localSheetId="2">'ФХД (стр.3-4)'!$A$36</definedName>
    <definedName name="IS_DOCUMENT" localSheetId="3">'ФХД (стр.5)'!$A$10</definedName>
    <definedName name="IS_DOCUMENT" localSheetId="4">'ФХД (стр.6)'!$A$22</definedName>
    <definedName name="LAST_CELL" localSheetId="0">'ФХД (стр.1)'!$EW$44</definedName>
    <definedName name="LAST_CELL" localSheetId="1">'ФХД (стр.2)'!$C$23</definedName>
    <definedName name="LAST_CELL" localSheetId="2">'ФХД (стр.3-4)'!$O$35</definedName>
    <definedName name="LAST_CELL" localSheetId="3">'ФХД (стр.5)'!$F$9</definedName>
    <definedName name="LAST_CELL" localSheetId="4">'ФХД (стр.6)'!$C$21</definedName>
  </definedNames>
  <calcPr calcId="144525"/>
</workbook>
</file>

<file path=xl/calcChain.xml><?xml version="1.0" encoding="utf-8"?>
<calcChain xmlns="http://schemas.openxmlformats.org/spreadsheetml/2006/main">
  <c r="C20" i="2" l="1"/>
  <c r="C14" i="2"/>
  <c r="C15" i="2" s="1"/>
  <c r="C12" i="2"/>
  <c r="C11" i="2"/>
  <c r="C10" i="2"/>
  <c r="C9" i="2"/>
  <c r="C8" i="2"/>
</calcChain>
</file>

<file path=xl/sharedStrings.xml><?xml version="1.0" encoding="utf-8"?>
<sst xmlns="http://schemas.openxmlformats.org/spreadsheetml/2006/main" count="316" uniqueCount="154">
  <si>
    <t>УТВЕРЖДАЮ</t>
  </si>
  <si>
    <t>(наименование должности лица, утверждающего документ)</t>
  </si>
  <si>
    <t>(подпись)</t>
  </si>
  <si>
    <t>(расшифровка подписи)</t>
  </si>
  <si>
    <t>"</t>
  </si>
  <si>
    <t xml:space="preserve"> г.</t>
  </si>
  <si>
    <t>План финансово-хозяйственной деятельности</t>
  </si>
  <si>
    <t>на 2016 год</t>
  </si>
  <si>
    <t>КОДЫ</t>
  </si>
  <si>
    <t>Форма по КФД</t>
  </si>
  <si>
    <t>Дата</t>
  </si>
  <si>
    <t>Наименование государственного</t>
  </si>
  <si>
    <t>по ОКПО</t>
  </si>
  <si>
    <t>бюджетного учреждения</t>
  </si>
  <si>
    <t>по РУБП/НУБП</t>
  </si>
  <si>
    <t>(подразделения)</t>
  </si>
  <si>
    <t>ИНН/КПП</t>
  </si>
  <si>
    <t>по ОКВ</t>
  </si>
  <si>
    <t>643</t>
  </si>
  <si>
    <t>Единица измерения: руб.</t>
  </si>
  <si>
    <t>по ОКЕИ</t>
  </si>
  <si>
    <t>383</t>
  </si>
  <si>
    <t>31</t>
  </si>
  <si>
    <t>Декабря</t>
  </si>
  <si>
    <t>2016</t>
  </si>
  <si>
    <t>Муниципальное бюджетное учреждение дополнительного образования "Специализированная детско-юношеская спортивная школа олимпийского резерва № 5 по лыжным видам спорта" города Челябинска</t>
  </si>
  <si>
    <t>7453025292/745301001</t>
  </si>
  <si>
    <t>31.12.2016</t>
  </si>
  <si>
    <t>Р5570</t>
  </si>
  <si>
    <t>Наименование органа, осуществляющего</t>
  </si>
  <si>
    <t>функции и полномочия учредителя</t>
  </si>
  <si>
    <t>Адрес фактического местонахождения</t>
  </si>
  <si>
    <t>государственного бюджетного</t>
  </si>
  <si>
    <t>учреждения (подразделения)</t>
  </si>
  <si>
    <t>I. Сведения о деятельности государственного бюджетного учреждения</t>
  </si>
  <si>
    <t>1.1. Цели деятельности государственного бюджетного учреждения (подразделения):</t>
  </si>
  <si>
    <t>1.2. Виды деятельности государственного бюджетного учреждения (подразделения):</t>
  </si>
  <si>
    <t>1.3. Перечень услуг (работ), осуществляемых в том числе и за плату:</t>
  </si>
  <si>
    <t>1.4. Общая балансовая стоимость недвижимого государственного (муниципального) имущества:</t>
  </si>
  <si>
    <t>1.5. Общая балансовая стоимость движимого государственного (муниципального) имущества:</t>
  </si>
  <si>
    <t>1.6. Иная информация по решению органа, осуществляющего функции и полномочия учредителя:</t>
  </si>
  <si>
    <t>Управление по физической культуре, спорту и туризму Администрации города Челябинска</t>
  </si>
  <si>
    <t>454080, г.Челябинск, ул.Худякова, 16а</t>
  </si>
  <si>
    <t>N п/п</t>
  </si>
  <si>
    <t>Наименование показателя</t>
  </si>
  <si>
    <t>Сумма, тыс. руб.</t>
  </si>
  <si>
    <t>Нефинансовые активы, всего:</t>
  </si>
  <si>
    <t>из них:
недвижимое имущество, всего:</t>
  </si>
  <si>
    <t>в том числе: остаточная стоимость</t>
  </si>
  <si>
    <t>особо ценное движимое имущество, всего:</t>
  </si>
  <si>
    <t>Финансовые активы, всего:</t>
  </si>
  <si>
    <t>из них: 
денежные средства учреждения, всего</t>
  </si>
  <si>
    <t>в том числе:
денежные средства учреждения на счетах</t>
  </si>
  <si>
    <t>денежные средства учреждения, размещенные на депозиты в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</si>
  <si>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</si>
  <si>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</si>
  <si>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</si>
  <si>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всего:</t>
  </si>
  <si>
    <t>из них:
долговые обязательства</t>
  </si>
  <si>
    <t>кредиторская задолженность:</t>
  </si>
  <si>
    <t>в том числе:
просроченная кредиторская задолженность</t>
  </si>
  <si>
    <t xml:space="preserve">III. Показатели по поступлениям и выплатам учреждения (подразделения) на </t>
  </si>
  <si>
    <t>31 Декабря 2016 г.</t>
  </si>
  <si>
    <t>Код строки</t>
  </si>
  <si>
    <t>Код по бюджетной классификации Российской Федерации</t>
  </si>
  <si>
    <t>Код субсидии</t>
  </si>
  <si>
    <t>КВФО</t>
  </si>
  <si>
    <t>Отраслевой код</t>
  </si>
  <si>
    <t>КОСГУ</t>
  </si>
  <si>
    <t>КВР</t>
  </si>
  <si>
    <t>Объем финансового обеспечения, руб (с точностью до двух знаков после запятой - 0,00)</t>
  </si>
  <si>
    <t>всего</t>
  </si>
  <si>
    <t>в том числе:</t>
  </si>
  <si>
    <t>субсидия на финансовое обеспечение выполнения государственного (муниципального) задания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</si>
  <si>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</si>
  <si>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</si>
  <si>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</si>
  <si>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</si>
  <si>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из них гранты</t>
  </si>
  <si>
    <t>Государственное (муниципальное) задание</t>
  </si>
  <si>
    <t>130</t>
  </si>
  <si>
    <t>0000000</t>
  </si>
  <si>
    <t>4</t>
  </si>
  <si>
    <t>00000000000000000</t>
  </si>
  <si>
    <t>Платные услуги</t>
  </si>
  <si>
    <t>180</t>
  </si>
  <si>
    <t>2</t>
  </si>
  <si>
    <t>90600000000000000</t>
  </si>
  <si>
    <t>Субсидии на иные цели</t>
  </si>
  <si>
    <t>6121404</t>
  </si>
  <si>
    <t>5</t>
  </si>
  <si>
    <t>000</t>
  </si>
  <si>
    <t>00009132211999000</t>
  </si>
  <si>
    <t>211</t>
  </si>
  <si>
    <t>00009132213999000</t>
  </si>
  <si>
    <t>213</t>
  </si>
  <si>
    <t>00009132221999000</t>
  </si>
  <si>
    <t>221</t>
  </si>
  <si>
    <t>00009132222999000</t>
  </si>
  <si>
    <t>222</t>
  </si>
  <si>
    <t>00009132224999000</t>
  </si>
  <si>
    <t>224</t>
  </si>
  <si>
    <t>00009132226999000</t>
  </si>
  <si>
    <t>226</t>
  </si>
  <si>
    <t>00009132250999000</t>
  </si>
  <si>
    <t>225</t>
  </si>
  <si>
    <t>00009132281999000</t>
  </si>
  <si>
    <t>223</t>
  </si>
  <si>
    <t>00009132283999000</t>
  </si>
  <si>
    <t>00009132284999000</t>
  </si>
  <si>
    <t>00009132297999000</t>
  </si>
  <si>
    <t>290</t>
  </si>
  <si>
    <t>00009132340999000</t>
  </si>
  <si>
    <t>340</t>
  </si>
  <si>
    <t>00009132346999000</t>
  </si>
  <si>
    <t>00009132851999000</t>
  </si>
  <si>
    <t>00009132852999000</t>
  </si>
  <si>
    <t>00009999297999000</t>
  </si>
  <si>
    <t>00001404310999000</t>
  </si>
  <si>
    <t>310</t>
  </si>
  <si>
    <t>Остаток средств на начало года</t>
  </si>
  <si>
    <t>500</t>
  </si>
  <si>
    <t>Остаток средств на конец года</t>
  </si>
  <si>
    <t>600</t>
  </si>
  <si>
    <t>IV. Показатели выплат по расходам на закупку товаров, работ, услуг учреждения (подразделения) на</t>
  </si>
  <si>
    <t>Год начала закупки</t>
  </si>
  <si>
    <t>Сумма выплат по расходам на закупку товаров, работ и услуг, руб (с точностью до двух знаков после запятой - 0,00</t>
  </si>
  <si>
    <t>всего на закупки</t>
  </si>
  <si>
    <t>на 2016 г.
очередной 
финансовый 
год</t>
  </si>
  <si>
    <t>в соответствии с Федеральным законом от 5 апреля 2013 г. N 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</si>
  <si>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N 223-ФЗ "О закупках товаров, работ, услуг отдельными видами юридических лиц"</t>
  </si>
  <si>
    <t xml:space="preserve">V. Сведения о средствах, поступающих во временное распоряжение учреждения </t>
  </si>
  <si>
    <t>(очередной финансовый год)</t>
  </si>
  <si>
    <t>Сумма (руб, с точностью до двух знаков после запятой - 0,00)</t>
  </si>
  <si>
    <t>010</t>
  </si>
  <si>
    <t>020</t>
  </si>
  <si>
    <t>Поступление</t>
  </si>
  <si>
    <t>030</t>
  </si>
  <si>
    <t>на 31 Декабря 2016 г.</t>
  </si>
  <si>
    <t>Выбытие</t>
  </si>
  <si>
    <t>040</t>
  </si>
  <si>
    <t>VI. Справочная информация</t>
  </si>
  <si>
    <t>Сумма (тыс. руб)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</si>
  <si>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</si>
  <si>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</si>
  <si>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</si>
  <si>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Директор                                                  __________________________ В.В.Воронов</t>
  </si>
  <si>
    <t>Главный бухгалтер                                __________________________ Е.Л.Рудина</t>
  </si>
  <si>
    <t>36910331</t>
  </si>
  <si>
    <t xml:space="preserve">II. Показатели финансового состояния учреждения </t>
  </si>
  <si>
    <r>
      <t>на</t>
    </r>
    <r>
      <rPr>
        <b/>
        <u/>
        <sz val="12"/>
        <rFont val="Times New Roman"/>
        <family val="1"/>
        <charset val="204"/>
      </rPr>
      <t xml:space="preserve"> 31 декабря 2016 г.</t>
    </r>
  </si>
  <si>
    <t xml:space="preserve">                                                   (на последнюю отчетную дату)</t>
  </si>
  <si>
    <t>Начальник УФКСиТ Администрации г.Челябинска</t>
  </si>
  <si>
    <t>Е.В.Иванов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</si>
</sst>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b/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/>
    </xf>
    <xf numFmtId="49" fontId="1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>
      <alignment vertical="top"/>
    </xf>
    <xf numFmtId="49" fontId="1" fillId="0" borderId="0" xfId="0" applyNumberFormat="1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49" fontId="4" fillId="0" borderId="0" xfId="0" applyNumberFormat="1" applyFont="1" applyBorder="1" applyAlignment="1" applyProtection="1"/>
    <xf numFmtId="0" fontId="1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left" wrapText="1"/>
    </xf>
    <xf numFmtId="49" fontId="4" fillId="0" borderId="0" xfId="0" applyNumberFormat="1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0" xfId="0" applyFont="1" applyBorder="1" applyAlignment="1" applyProtection="1">
      <alignment horizontal="right" wrapText="1"/>
    </xf>
    <xf numFmtId="49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49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wrapText="1"/>
    </xf>
    <xf numFmtId="49" fontId="1" fillId="0" borderId="0" xfId="0" applyNumberFormat="1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/>
    </xf>
    <xf numFmtId="0" fontId="1" fillId="0" borderId="0" xfId="0" applyFont="1" applyBorder="1" applyAlignment="1" applyProtection="1">
      <alignment horizontal="justify"/>
    </xf>
    <xf numFmtId="0" fontId="5" fillId="0" borderId="0" xfId="0" applyFont="1" applyBorder="1" applyAlignment="1" applyProtection="1"/>
    <xf numFmtId="0" fontId="6" fillId="0" borderId="0" xfId="0" applyFont="1" applyBorder="1" applyAlignment="1" applyProtection="1"/>
    <xf numFmtId="0" fontId="6" fillId="0" borderId="8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vertical="center" wrapText="1"/>
    </xf>
    <xf numFmtId="2" fontId="6" fillId="0" borderId="8" xfId="0" applyNumberFormat="1" applyFont="1" applyBorder="1" applyAlignment="1" applyProtection="1">
      <alignment horizontal="justify" vertical="center" wrapText="1"/>
    </xf>
    <xf numFmtId="2" fontId="6" fillId="0" borderId="8" xfId="0" applyNumberFormat="1" applyFont="1" applyBorder="1" applyAlignment="1" applyProtection="1">
      <alignment horizontal="right" vertical="top" wrapText="1"/>
    </xf>
    <xf numFmtId="49" fontId="6" fillId="0" borderId="0" xfId="0" applyNumberFormat="1" applyFont="1" applyBorder="1" applyAlignment="1" applyProtection="1"/>
    <xf numFmtId="49" fontId="6" fillId="0" borderId="8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justify" vertical="center" wrapText="1"/>
    </xf>
    <xf numFmtId="49" fontId="6" fillId="0" borderId="0" xfId="0" applyNumberFormat="1" applyFont="1" applyBorder="1" applyAlignment="1" applyProtection="1">
      <alignment horizontal="justify" vertical="center" wrapText="1"/>
    </xf>
    <xf numFmtId="0" fontId="6" fillId="0" borderId="0" xfId="0" applyFont="1" applyBorder="1" applyAlignment="1" applyProtection="1">
      <alignment vertical="center" wrapText="1"/>
    </xf>
    <xf numFmtId="2" fontId="6" fillId="0" borderId="0" xfId="0" applyNumberFormat="1" applyFont="1" applyBorder="1" applyAlignment="1" applyProtection="1">
      <alignment horizontal="justify" vertical="center" wrapText="1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/>
    <xf numFmtId="0" fontId="9" fillId="0" borderId="0" xfId="0" applyFont="1"/>
    <xf numFmtId="0" fontId="7" fillId="0" borderId="8" xfId="0" applyFont="1" applyBorder="1" applyAlignment="1" applyProtection="1">
      <alignment horizontal="center" vertical="center" wrapText="1"/>
    </xf>
    <xf numFmtId="49" fontId="7" fillId="0" borderId="8" xfId="0" applyNumberFormat="1" applyFont="1" applyBorder="1" applyAlignment="1" applyProtection="1">
      <alignment horizontal="left" vertical="top" wrapText="1"/>
    </xf>
    <xf numFmtId="49" fontId="7" fillId="0" borderId="8" xfId="0" applyNumberFormat="1" applyFont="1" applyBorder="1" applyAlignment="1" applyProtection="1">
      <alignment horizontal="center" vertical="top" wrapText="1"/>
    </xf>
    <xf numFmtId="2" fontId="7" fillId="0" borderId="8" xfId="0" applyNumberFormat="1" applyFont="1" applyBorder="1" applyAlignment="1" applyProtection="1">
      <alignment horizontal="right" vertical="top" wrapText="1"/>
    </xf>
    <xf numFmtId="0" fontId="7" fillId="0" borderId="0" xfId="0" applyFont="1" applyBorder="1" applyAlignment="1" applyProtection="1">
      <alignment horizontal="center"/>
    </xf>
    <xf numFmtId="0" fontId="7" fillId="0" borderId="8" xfId="0" applyFont="1" applyBorder="1" applyAlignment="1" applyProtection="1">
      <alignment vertical="center" wrapText="1"/>
    </xf>
    <xf numFmtId="0" fontId="7" fillId="0" borderId="8" xfId="0" applyFont="1" applyBorder="1" applyAlignment="1" applyProtection="1">
      <alignment horizontal="justify" vertical="center" wrapText="1"/>
    </xf>
    <xf numFmtId="2" fontId="7" fillId="0" borderId="8" xfId="0" applyNumberFormat="1" applyFont="1" applyBorder="1" applyAlignment="1" applyProtection="1">
      <alignment vertical="center" wrapText="1"/>
    </xf>
    <xf numFmtId="0" fontId="9" fillId="0" borderId="0" xfId="0" applyFont="1" applyAlignment="1"/>
    <xf numFmtId="0" fontId="3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/>
    </xf>
    <xf numFmtId="49" fontId="1" fillId="0" borderId="1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49" fontId="1" fillId="0" borderId="1" xfId="0" applyNumberFormat="1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center" vertical="top"/>
    </xf>
    <xf numFmtId="49" fontId="1" fillId="0" borderId="2" xfId="0" applyNumberFormat="1" applyFont="1" applyBorder="1" applyAlignment="1" applyProtection="1">
      <alignment horizontal="center"/>
    </xf>
    <xf numFmtId="49" fontId="1" fillId="0" borderId="3" xfId="0" applyNumberFormat="1" applyFont="1" applyBorder="1" applyAlignment="1" applyProtection="1">
      <alignment horizontal="center"/>
    </xf>
    <xf numFmtId="49" fontId="1" fillId="0" borderId="4" xfId="0" applyNumberFormat="1" applyFont="1" applyBorder="1" applyAlignment="1" applyProtection="1">
      <alignment horizontal="center"/>
    </xf>
    <xf numFmtId="49" fontId="4" fillId="0" borderId="1" xfId="0" applyNumberFormat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wrapText="1"/>
    </xf>
    <xf numFmtId="49" fontId="1" fillId="0" borderId="2" xfId="0" applyNumberFormat="1" applyFont="1" applyBorder="1" applyAlignment="1" applyProtection="1">
      <alignment horizontal="center" wrapText="1"/>
    </xf>
    <xf numFmtId="49" fontId="1" fillId="0" borderId="3" xfId="0" applyNumberFormat="1" applyFont="1" applyBorder="1" applyAlignment="1" applyProtection="1">
      <alignment horizontal="center" wrapText="1"/>
    </xf>
    <xf numFmtId="49" fontId="1" fillId="0" borderId="4" xfId="0" applyNumberFormat="1" applyFont="1" applyBorder="1" applyAlignment="1" applyProtection="1">
      <alignment horizontal="center" wrapText="1"/>
    </xf>
    <xf numFmtId="49" fontId="1" fillId="0" borderId="6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7" xfId="0" applyNumberFormat="1" applyFont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left" vertical="center"/>
    </xf>
    <xf numFmtId="49" fontId="1" fillId="0" borderId="2" xfId="0" applyNumberFormat="1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7" fillId="0" borderId="9" xfId="0" applyFont="1" applyBorder="1" applyAlignment="1" applyProtection="1">
      <alignment horizontal="center" vertical="top" wrapText="1"/>
    </xf>
    <xf numFmtId="0" fontId="7" fillId="0" borderId="10" xfId="0" applyFont="1" applyBorder="1" applyAlignment="1" applyProtection="1">
      <alignment horizontal="center" vertical="top" wrapText="1"/>
    </xf>
    <xf numFmtId="0" fontId="7" fillId="0" borderId="11" xfId="0" applyFont="1" applyBorder="1" applyAlignment="1" applyProtection="1">
      <alignment horizontal="center" vertical="top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top" wrapText="1"/>
    </xf>
    <xf numFmtId="0" fontId="7" fillId="0" borderId="4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wrapText="1"/>
    </xf>
    <xf numFmtId="0" fontId="6" fillId="0" borderId="8" xfId="0" applyFont="1" applyBorder="1" applyAlignment="1" applyProtection="1">
      <alignment horizontal="center" vertical="top" wrapText="1"/>
    </xf>
    <xf numFmtId="0" fontId="6" fillId="0" borderId="8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W44"/>
  <sheetViews>
    <sheetView topLeftCell="A26" workbookViewId="0">
      <selection activeCell="EB35" sqref="EB35"/>
    </sheetView>
  </sheetViews>
  <sheetFormatPr defaultRowHeight="12.75" customHeight="1" x14ac:dyDescent="0.2"/>
  <cols>
    <col min="1" max="153" width="0.85546875" customWidth="1"/>
  </cols>
  <sheetData>
    <row r="1" spans="1:153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1:153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51" t="s">
        <v>0</v>
      </c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</row>
    <row r="3" spans="1:153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52" t="s">
        <v>152</v>
      </c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</row>
    <row r="4" spans="1:153" ht="1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53" t="s">
        <v>1</v>
      </c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/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3"/>
      <c r="EV4" s="53"/>
      <c r="EW4" s="53"/>
    </row>
    <row r="5" spans="1:153" ht="1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1"/>
      <c r="DS5" s="1"/>
      <c r="DT5" s="52" t="s">
        <v>153</v>
      </c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</row>
    <row r="6" spans="1:153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54" t="s">
        <v>2</v>
      </c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2"/>
      <c r="DS6" s="2"/>
      <c r="DT6" s="54" t="s">
        <v>3</v>
      </c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</row>
    <row r="7" spans="1:153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3" t="s">
        <v>4</v>
      </c>
      <c r="DG7" s="55"/>
      <c r="DH7" s="55"/>
      <c r="DI7" s="55"/>
      <c r="DJ7" s="55"/>
      <c r="DK7" s="1" t="s">
        <v>4</v>
      </c>
      <c r="DL7" s="1"/>
      <c r="DM7" s="1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6">
        <v>20</v>
      </c>
      <c r="EG7" s="56"/>
      <c r="EH7" s="56"/>
      <c r="EI7" s="56"/>
      <c r="EJ7" s="57"/>
      <c r="EK7" s="57"/>
      <c r="EL7" s="57"/>
      <c r="EM7" s="57"/>
      <c r="EN7" s="1" t="s">
        <v>5</v>
      </c>
      <c r="EO7" s="1"/>
      <c r="EP7" s="1"/>
      <c r="EQ7" s="1"/>
      <c r="ER7" s="1"/>
      <c r="ES7" s="1"/>
      <c r="ET7" s="1"/>
      <c r="EU7" s="1"/>
      <c r="EV7" s="1"/>
      <c r="EW7" s="1"/>
    </row>
    <row r="8" spans="1:153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4"/>
      <c r="ES8" s="1"/>
      <c r="ET8" s="1"/>
      <c r="EU8" s="1"/>
      <c r="EV8" s="1"/>
      <c r="EW8" s="1"/>
    </row>
    <row r="9" spans="1:153" ht="16.5" customHeight="1" x14ac:dyDescent="0.25">
      <c r="A9" s="50" t="s">
        <v>6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</row>
    <row r="10" spans="1:153" ht="16.5" customHeight="1" x14ac:dyDescent="0.25">
      <c r="A10" s="50" t="s">
        <v>7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  <c r="DZ10" s="50"/>
      <c r="EA10" s="50"/>
      <c r="EB10" s="50"/>
      <c r="EC10" s="50"/>
      <c r="ED10" s="50"/>
      <c r="EE10" s="50"/>
      <c r="EF10" s="50"/>
      <c r="EG10" s="50"/>
      <c r="EH10" s="50"/>
      <c r="EI10" s="50"/>
      <c r="EJ10" s="50"/>
      <c r="EK10" s="50"/>
      <c r="EL10" s="50"/>
      <c r="EM10" s="50"/>
      <c r="EN10" s="50"/>
      <c r="EO10" s="50"/>
      <c r="EP10" s="50"/>
      <c r="EQ10" s="50"/>
      <c r="ER10" s="50"/>
      <c r="ES10" s="50"/>
      <c r="ET10" s="50"/>
      <c r="EU10" s="50"/>
      <c r="EV10" s="50"/>
      <c r="EW10" s="50"/>
    </row>
    <row r="11" spans="1:153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</row>
    <row r="12" spans="1:153" ht="16.899999999999999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58" t="s">
        <v>8</v>
      </c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</row>
    <row r="13" spans="1:153" ht="16.899999999999999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3"/>
      <c r="CN13" s="1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3" t="s">
        <v>9</v>
      </c>
      <c r="EG13" s="1"/>
      <c r="EH13" s="59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1"/>
    </row>
    <row r="14" spans="1:153" ht="16.899999999999999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7"/>
      <c r="AK14" s="8"/>
      <c r="AL14" s="9"/>
      <c r="AM14" s="9"/>
      <c r="AN14" s="9"/>
      <c r="AO14" s="9"/>
      <c r="AP14" s="7"/>
      <c r="AQ14" s="7"/>
      <c r="AR14" s="7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1"/>
      <c r="BG14" s="8" t="s">
        <v>4</v>
      </c>
      <c r="BH14" s="62" t="s">
        <v>22</v>
      </c>
      <c r="BI14" s="62"/>
      <c r="BJ14" s="62"/>
      <c r="BK14" s="62"/>
      <c r="BL14" s="7" t="s">
        <v>4</v>
      </c>
      <c r="BM14" s="7"/>
      <c r="BN14" s="7"/>
      <c r="BO14" s="62" t="s">
        <v>23</v>
      </c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7"/>
      <c r="CH14" s="63" t="s">
        <v>24</v>
      </c>
      <c r="CI14" s="63"/>
      <c r="CJ14" s="63"/>
      <c r="CK14" s="63"/>
      <c r="CL14" s="63"/>
      <c r="CM14" s="63"/>
      <c r="CN14" s="63"/>
      <c r="CO14" s="7" t="s">
        <v>5</v>
      </c>
      <c r="CP14" s="7"/>
      <c r="CQ14" s="7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5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3" t="s">
        <v>10</v>
      </c>
      <c r="EG14" s="1"/>
      <c r="EH14" s="59" t="s">
        <v>27</v>
      </c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1"/>
    </row>
    <row r="15" spans="1:153" ht="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8"/>
      <c r="BH15" s="9"/>
      <c r="BI15" s="9"/>
      <c r="BJ15" s="9"/>
      <c r="BK15" s="9"/>
      <c r="BL15" s="7"/>
      <c r="BM15" s="7"/>
      <c r="BN15" s="7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7"/>
      <c r="CH15" s="7"/>
      <c r="CI15" s="7"/>
      <c r="CJ15" s="7"/>
      <c r="CK15" s="9"/>
      <c r="CL15" s="9"/>
      <c r="CM15" s="9"/>
      <c r="CN15" s="9"/>
      <c r="CO15" s="7"/>
      <c r="CP15" s="7"/>
      <c r="CQ15" s="7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5"/>
      <c r="DS15" s="5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3"/>
      <c r="EG15" s="1"/>
      <c r="EH15" s="59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1"/>
    </row>
    <row r="16" spans="1:153" ht="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5"/>
      <c r="BZ16" s="5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3"/>
      <c r="CN16" s="1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5"/>
      <c r="DS16" s="5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3"/>
      <c r="EG16" s="1"/>
      <c r="EH16" s="59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1"/>
    </row>
    <row r="17" spans="1:153" ht="22.5" customHeight="1" x14ac:dyDescent="0.25">
      <c r="A17" s="10" t="s">
        <v>11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64" t="s">
        <v>25</v>
      </c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1"/>
      <c r="DR17" s="5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3" t="s">
        <v>12</v>
      </c>
      <c r="EG17" s="1"/>
      <c r="EH17" s="59" t="s">
        <v>148</v>
      </c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1"/>
    </row>
    <row r="18" spans="1:153" ht="22.5" customHeight="1" x14ac:dyDescent="0.25">
      <c r="A18" s="10" t="s">
        <v>13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8"/>
      <c r="V18" s="12"/>
      <c r="W18" s="12"/>
      <c r="X18" s="12"/>
      <c r="Y18" s="12"/>
      <c r="Z18" s="7"/>
      <c r="AA18" s="7"/>
      <c r="AB18" s="7"/>
      <c r="AC18" s="1"/>
      <c r="AD18" s="1"/>
      <c r="AE18" s="1"/>
      <c r="AF18" s="1"/>
      <c r="AG18" s="1"/>
      <c r="AH18" s="1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1" t="s">
        <v>14</v>
      </c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3"/>
      <c r="EH18" s="65" t="s">
        <v>28</v>
      </c>
      <c r="EI18" s="66"/>
      <c r="EJ18" s="66"/>
      <c r="EK18" s="66"/>
      <c r="EL18" s="66"/>
      <c r="EM18" s="66"/>
      <c r="EN18" s="66"/>
      <c r="EO18" s="66"/>
      <c r="EP18" s="66"/>
      <c r="EQ18" s="66"/>
      <c r="ER18" s="66"/>
      <c r="ES18" s="66"/>
      <c r="ET18" s="66"/>
      <c r="EU18" s="66"/>
      <c r="EV18" s="66"/>
      <c r="EW18" s="67"/>
    </row>
    <row r="19" spans="1:153" ht="22.5" customHeight="1" x14ac:dyDescent="0.25">
      <c r="A19" s="10" t="s"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1"/>
      <c r="DR19" s="5"/>
      <c r="DS19" s="5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4"/>
      <c r="EG19" s="1"/>
      <c r="EH19" s="59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1"/>
    </row>
    <row r="20" spans="1:153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"/>
      <c r="BU20" s="1"/>
      <c r="BV20" s="1"/>
      <c r="BW20" s="1"/>
      <c r="BX20" s="1"/>
      <c r="BY20" s="5"/>
      <c r="BZ20" s="5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3"/>
      <c r="CN20" s="1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5"/>
      <c r="DS20" s="5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3"/>
      <c r="EG20" s="1"/>
      <c r="EH20" s="68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70"/>
    </row>
    <row r="21" spans="1:153" ht="16.899999999999999" customHeight="1" x14ac:dyDescent="0.2">
      <c r="A21" s="16" t="s">
        <v>16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71" t="s">
        <v>26</v>
      </c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7"/>
      <c r="CN21" s="16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8" t="s">
        <v>17</v>
      </c>
      <c r="EG21" s="16"/>
      <c r="EH21" s="72" t="s">
        <v>18</v>
      </c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4"/>
    </row>
    <row r="22" spans="1:153" ht="16.899999999999999" customHeight="1" x14ac:dyDescent="0.2">
      <c r="A22" s="19" t="s">
        <v>19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8"/>
      <c r="CN22" s="16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8" t="s">
        <v>20</v>
      </c>
      <c r="EG22" s="16"/>
      <c r="EH22" s="72" t="s">
        <v>21</v>
      </c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4"/>
    </row>
    <row r="23" spans="1:153" ht="15" x14ac:dyDescent="0.2">
      <c r="A23" s="19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9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</row>
    <row r="24" spans="1:153" ht="16.899999999999999" customHeight="1" x14ac:dyDescent="0.25">
      <c r="A24" s="10" t="s">
        <v>29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64" t="s">
        <v>41</v>
      </c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</row>
    <row r="25" spans="1:153" ht="16.899999999999999" customHeight="1" x14ac:dyDescent="0.25">
      <c r="A25" s="10" t="s">
        <v>30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4"/>
      <c r="EU25" s="64"/>
      <c r="EV25" s="64"/>
      <c r="EW25" s="64"/>
    </row>
    <row r="26" spans="1:153" ht="15" x14ac:dyDescent="0.25">
      <c r="A26" s="10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22"/>
      <c r="CP26" s="22"/>
      <c r="CQ26" s="22"/>
      <c r="CR26" s="22"/>
      <c r="CS26" s="22"/>
      <c r="CT26" s="22"/>
      <c r="CU26" s="22"/>
      <c r="CV26" s="22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</row>
    <row r="27" spans="1:153" ht="16.899999999999999" customHeight="1" x14ac:dyDescent="0.25">
      <c r="A27" s="10" t="s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64" t="s">
        <v>42</v>
      </c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</row>
    <row r="28" spans="1:153" ht="16.899999999999999" customHeight="1" x14ac:dyDescent="0.25">
      <c r="A28" s="10" t="s">
        <v>32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</row>
    <row r="29" spans="1:153" ht="16.899999999999999" customHeight="1" x14ac:dyDescent="0.25">
      <c r="A29" s="10" t="s">
        <v>33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</row>
    <row r="30" spans="1:153" ht="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</row>
    <row r="31" spans="1:153" ht="16.899999999999999" customHeight="1" x14ac:dyDescent="0.2">
      <c r="A31" s="76" t="s">
        <v>34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</row>
    <row r="32" spans="1:153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</row>
    <row r="33" spans="1:153" ht="15" x14ac:dyDescent="0.25">
      <c r="A33" s="24" t="s">
        <v>35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</row>
    <row r="34" spans="1:153" ht="15" x14ac:dyDescent="0.25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</row>
    <row r="35" spans="1:153" ht="15" x14ac:dyDescent="0.25">
      <c r="A35" s="24" t="s">
        <v>36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</row>
    <row r="36" spans="1:153" ht="15" x14ac:dyDescent="0.25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</row>
    <row r="37" spans="1:153" ht="15" x14ac:dyDescent="0.25">
      <c r="A37" s="24" t="s">
        <v>37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</row>
    <row r="38" spans="1:153" ht="15" x14ac:dyDescent="0.25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</row>
    <row r="39" spans="1:153" ht="15" x14ac:dyDescent="0.2">
      <c r="A39" s="24" t="s">
        <v>38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</row>
    <row r="40" spans="1:153" ht="15" x14ac:dyDescent="0.2">
      <c r="A40" s="75"/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</row>
    <row r="41" spans="1:153" ht="15" x14ac:dyDescent="0.2">
      <c r="A41" s="24" t="s">
        <v>39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</row>
    <row r="42" spans="1:153" ht="15" x14ac:dyDescent="0.2">
      <c r="A42" s="75"/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</row>
    <row r="43" spans="1:153" ht="15" x14ac:dyDescent="0.2">
      <c r="A43" s="24" t="s">
        <v>40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</row>
    <row r="44" spans="1:153" ht="15" x14ac:dyDescent="0.2">
      <c r="A44" s="75"/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</row>
  </sheetData>
  <mergeCells count="38">
    <mergeCell ref="A44:DD44"/>
    <mergeCell ref="A31:DD31"/>
    <mergeCell ref="A34:DD34"/>
    <mergeCell ref="A36:DD36"/>
    <mergeCell ref="A38:DD38"/>
    <mergeCell ref="A40:DD40"/>
    <mergeCell ref="A42:DD42"/>
    <mergeCell ref="AS27:EW29"/>
    <mergeCell ref="EH15:EW15"/>
    <mergeCell ref="EH16:EW16"/>
    <mergeCell ref="AI17:DP19"/>
    <mergeCell ref="EH17:EW17"/>
    <mergeCell ref="EH18:EW18"/>
    <mergeCell ref="EH19:EW19"/>
    <mergeCell ref="EH20:EW20"/>
    <mergeCell ref="AI21:BW21"/>
    <mergeCell ref="EH21:EW21"/>
    <mergeCell ref="EH22:EW22"/>
    <mergeCell ref="AS24:EW25"/>
    <mergeCell ref="EH12:EW12"/>
    <mergeCell ref="EH13:EW13"/>
    <mergeCell ref="BH14:BK14"/>
    <mergeCell ref="BO14:CF14"/>
    <mergeCell ref="CH14:CN14"/>
    <mergeCell ref="EH14:EW14"/>
    <mergeCell ref="A10:EW10"/>
    <mergeCell ref="CX2:EW2"/>
    <mergeCell ref="CX3:EW3"/>
    <mergeCell ref="CX4:EW4"/>
    <mergeCell ref="CX5:DQ5"/>
    <mergeCell ref="DT5:EW5"/>
    <mergeCell ref="CX6:DQ6"/>
    <mergeCell ref="DT6:EW6"/>
    <mergeCell ref="DG7:DJ7"/>
    <mergeCell ref="DN7:EE7"/>
    <mergeCell ref="EF7:EI7"/>
    <mergeCell ref="EJ7:EM7"/>
    <mergeCell ref="A9:EW9"/>
  </mergeCells>
  <pageMargins left="0.7" right="0.7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4"/>
  <sheetViews>
    <sheetView topLeftCell="A7" workbookViewId="0">
      <selection activeCell="B25" sqref="B25"/>
    </sheetView>
  </sheetViews>
  <sheetFormatPr defaultRowHeight="12.75" customHeight="1" x14ac:dyDescent="0.2"/>
  <cols>
    <col min="1" max="1" width="6.28515625" style="40" customWidth="1"/>
    <col min="2" max="2" width="62.42578125" style="40" customWidth="1"/>
    <col min="3" max="3" width="26.28515625" style="49" customWidth="1"/>
    <col min="4" max="256" width="9.140625" style="40"/>
    <col min="257" max="257" width="6.28515625" style="40" customWidth="1"/>
    <col min="258" max="258" width="62.42578125" style="40" customWidth="1"/>
    <col min="259" max="259" width="26.28515625" style="40" customWidth="1"/>
    <col min="260" max="512" width="9.140625" style="40"/>
    <col min="513" max="513" width="6.28515625" style="40" customWidth="1"/>
    <col min="514" max="514" width="62.42578125" style="40" customWidth="1"/>
    <col min="515" max="515" width="26.28515625" style="40" customWidth="1"/>
    <col min="516" max="768" width="9.140625" style="40"/>
    <col min="769" max="769" width="6.28515625" style="40" customWidth="1"/>
    <col min="770" max="770" width="62.42578125" style="40" customWidth="1"/>
    <col min="771" max="771" width="26.28515625" style="40" customWidth="1"/>
    <col min="772" max="1024" width="9.140625" style="40"/>
    <col min="1025" max="1025" width="6.28515625" style="40" customWidth="1"/>
    <col min="1026" max="1026" width="62.42578125" style="40" customWidth="1"/>
    <col min="1027" max="1027" width="26.28515625" style="40" customWidth="1"/>
    <col min="1028" max="1280" width="9.140625" style="40"/>
    <col min="1281" max="1281" width="6.28515625" style="40" customWidth="1"/>
    <col min="1282" max="1282" width="62.42578125" style="40" customWidth="1"/>
    <col min="1283" max="1283" width="26.28515625" style="40" customWidth="1"/>
    <col min="1284" max="1536" width="9.140625" style="40"/>
    <col min="1537" max="1537" width="6.28515625" style="40" customWidth="1"/>
    <col min="1538" max="1538" width="62.42578125" style="40" customWidth="1"/>
    <col min="1539" max="1539" width="26.28515625" style="40" customWidth="1"/>
    <col min="1540" max="1792" width="9.140625" style="40"/>
    <col min="1793" max="1793" width="6.28515625" style="40" customWidth="1"/>
    <col min="1794" max="1794" width="62.42578125" style="40" customWidth="1"/>
    <col min="1795" max="1795" width="26.28515625" style="40" customWidth="1"/>
    <col min="1796" max="2048" width="9.140625" style="40"/>
    <col min="2049" max="2049" width="6.28515625" style="40" customWidth="1"/>
    <col min="2050" max="2050" width="62.42578125" style="40" customWidth="1"/>
    <col min="2051" max="2051" width="26.28515625" style="40" customWidth="1"/>
    <col min="2052" max="2304" width="9.140625" style="40"/>
    <col min="2305" max="2305" width="6.28515625" style="40" customWidth="1"/>
    <col min="2306" max="2306" width="62.42578125" style="40" customWidth="1"/>
    <col min="2307" max="2307" width="26.28515625" style="40" customWidth="1"/>
    <col min="2308" max="2560" width="9.140625" style="40"/>
    <col min="2561" max="2561" width="6.28515625" style="40" customWidth="1"/>
    <col min="2562" max="2562" width="62.42578125" style="40" customWidth="1"/>
    <col min="2563" max="2563" width="26.28515625" style="40" customWidth="1"/>
    <col min="2564" max="2816" width="9.140625" style="40"/>
    <col min="2817" max="2817" width="6.28515625" style="40" customWidth="1"/>
    <col min="2818" max="2818" width="62.42578125" style="40" customWidth="1"/>
    <col min="2819" max="2819" width="26.28515625" style="40" customWidth="1"/>
    <col min="2820" max="3072" width="9.140625" style="40"/>
    <col min="3073" max="3073" width="6.28515625" style="40" customWidth="1"/>
    <col min="3074" max="3074" width="62.42578125" style="40" customWidth="1"/>
    <col min="3075" max="3075" width="26.28515625" style="40" customWidth="1"/>
    <col min="3076" max="3328" width="9.140625" style="40"/>
    <col min="3329" max="3329" width="6.28515625" style="40" customWidth="1"/>
    <col min="3330" max="3330" width="62.42578125" style="40" customWidth="1"/>
    <col min="3331" max="3331" width="26.28515625" style="40" customWidth="1"/>
    <col min="3332" max="3584" width="9.140625" style="40"/>
    <col min="3585" max="3585" width="6.28515625" style="40" customWidth="1"/>
    <col min="3586" max="3586" width="62.42578125" style="40" customWidth="1"/>
    <col min="3587" max="3587" width="26.28515625" style="40" customWidth="1"/>
    <col min="3588" max="3840" width="9.140625" style="40"/>
    <col min="3841" max="3841" width="6.28515625" style="40" customWidth="1"/>
    <col min="3842" max="3842" width="62.42578125" style="40" customWidth="1"/>
    <col min="3843" max="3843" width="26.28515625" style="40" customWidth="1"/>
    <col min="3844" max="4096" width="9.140625" style="40"/>
    <col min="4097" max="4097" width="6.28515625" style="40" customWidth="1"/>
    <col min="4098" max="4098" width="62.42578125" style="40" customWidth="1"/>
    <col min="4099" max="4099" width="26.28515625" style="40" customWidth="1"/>
    <col min="4100" max="4352" width="9.140625" style="40"/>
    <col min="4353" max="4353" width="6.28515625" style="40" customWidth="1"/>
    <col min="4354" max="4354" width="62.42578125" style="40" customWidth="1"/>
    <col min="4355" max="4355" width="26.28515625" style="40" customWidth="1"/>
    <col min="4356" max="4608" width="9.140625" style="40"/>
    <col min="4609" max="4609" width="6.28515625" style="40" customWidth="1"/>
    <col min="4610" max="4610" width="62.42578125" style="40" customWidth="1"/>
    <col min="4611" max="4611" width="26.28515625" style="40" customWidth="1"/>
    <col min="4612" max="4864" width="9.140625" style="40"/>
    <col min="4865" max="4865" width="6.28515625" style="40" customWidth="1"/>
    <col min="4866" max="4866" width="62.42578125" style="40" customWidth="1"/>
    <col min="4867" max="4867" width="26.28515625" style="40" customWidth="1"/>
    <col min="4868" max="5120" width="9.140625" style="40"/>
    <col min="5121" max="5121" width="6.28515625" style="40" customWidth="1"/>
    <col min="5122" max="5122" width="62.42578125" style="40" customWidth="1"/>
    <col min="5123" max="5123" width="26.28515625" style="40" customWidth="1"/>
    <col min="5124" max="5376" width="9.140625" style="40"/>
    <col min="5377" max="5377" width="6.28515625" style="40" customWidth="1"/>
    <col min="5378" max="5378" width="62.42578125" style="40" customWidth="1"/>
    <col min="5379" max="5379" width="26.28515625" style="40" customWidth="1"/>
    <col min="5380" max="5632" width="9.140625" style="40"/>
    <col min="5633" max="5633" width="6.28515625" style="40" customWidth="1"/>
    <col min="5634" max="5634" width="62.42578125" style="40" customWidth="1"/>
    <col min="5635" max="5635" width="26.28515625" style="40" customWidth="1"/>
    <col min="5636" max="5888" width="9.140625" style="40"/>
    <col min="5889" max="5889" width="6.28515625" style="40" customWidth="1"/>
    <col min="5890" max="5890" width="62.42578125" style="40" customWidth="1"/>
    <col min="5891" max="5891" width="26.28515625" style="40" customWidth="1"/>
    <col min="5892" max="6144" width="9.140625" style="40"/>
    <col min="6145" max="6145" width="6.28515625" style="40" customWidth="1"/>
    <col min="6146" max="6146" width="62.42578125" style="40" customWidth="1"/>
    <col min="6147" max="6147" width="26.28515625" style="40" customWidth="1"/>
    <col min="6148" max="6400" width="9.140625" style="40"/>
    <col min="6401" max="6401" width="6.28515625" style="40" customWidth="1"/>
    <col min="6402" max="6402" width="62.42578125" style="40" customWidth="1"/>
    <col min="6403" max="6403" width="26.28515625" style="40" customWidth="1"/>
    <col min="6404" max="6656" width="9.140625" style="40"/>
    <col min="6657" max="6657" width="6.28515625" style="40" customWidth="1"/>
    <col min="6658" max="6658" width="62.42578125" style="40" customWidth="1"/>
    <col min="6659" max="6659" width="26.28515625" style="40" customWidth="1"/>
    <col min="6660" max="6912" width="9.140625" style="40"/>
    <col min="6913" max="6913" width="6.28515625" style="40" customWidth="1"/>
    <col min="6914" max="6914" width="62.42578125" style="40" customWidth="1"/>
    <col min="6915" max="6915" width="26.28515625" style="40" customWidth="1"/>
    <col min="6916" max="7168" width="9.140625" style="40"/>
    <col min="7169" max="7169" width="6.28515625" style="40" customWidth="1"/>
    <col min="7170" max="7170" width="62.42578125" style="40" customWidth="1"/>
    <col min="7171" max="7171" width="26.28515625" style="40" customWidth="1"/>
    <col min="7172" max="7424" width="9.140625" style="40"/>
    <col min="7425" max="7425" width="6.28515625" style="40" customWidth="1"/>
    <col min="7426" max="7426" width="62.42578125" style="40" customWidth="1"/>
    <col min="7427" max="7427" width="26.28515625" style="40" customWidth="1"/>
    <col min="7428" max="7680" width="9.140625" style="40"/>
    <col min="7681" max="7681" width="6.28515625" style="40" customWidth="1"/>
    <col min="7682" max="7682" width="62.42578125" style="40" customWidth="1"/>
    <col min="7683" max="7683" width="26.28515625" style="40" customWidth="1"/>
    <col min="7684" max="7936" width="9.140625" style="40"/>
    <col min="7937" max="7937" width="6.28515625" style="40" customWidth="1"/>
    <col min="7938" max="7938" width="62.42578125" style="40" customWidth="1"/>
    <col min="7939" max="7939" width="26.28515625" style="40" customWidth="1"/>
    <col min="7940" max="8192" width="9.140625" style="40"/>
    <col min="8193" max="8193" width="6.28515625" style="40" customWidth="1"/>
    <col min="8194" max="8194" width="62.42578125" style="40" customWidth="1"/>
    <col min="8195" max="8195" width="26.28515625" style="40" customWidth="1"/>
    <col min="8196" max="8448" width="9.140625" style="40"/>
    <col min="8449" max="8449" width="6.28515625" style="40" customWidth="1"/>
    <col min="8450" max="8450" width="62.42578125" style="40" customWidth="1"/>
    <col min="8451" max="8451" width="26.28515625" style="40" customWidth="1"/>
    <col min="8452" max="8704" width="9.140625" style="40"/>
    <col min="8705" max="8705" width="6.28515625" style="40" customWidth="1"/>
    <col min="8706" max="8706" width="62.42578125" style="40" customWidth="1"/>
    <col min="8707" max="8707" width="26.28515625" style="40" customWidth="1"/>
    <col min="8708" max="8960" width="9.140625" style="40"/>
    <col min="8961" max="8961" width="6.28515625" style="40" customWidth="1"/>
    <col min="8962" max="8962" width="62.42578125" style="40" customWidth="1"/>
    <col min="8963" max="8963" width="26.28515625" style="40" customWidth="1"/>
    <col min="8964" max="9216" width="9.140625" style="40"/>
    <col min="9217" max="9217" width="6.28515625" style="40" customWidth="1"/>
    <col min="9218" max="9218" width="62.42578125" style="40" customWidth="1"/>
    <col min="9219" max="9219" width="26.28515625" style="40" customWidth="1"/>
    <col min="9220" max="9472" width="9.140625" style="40"/>
    <col min="9473" max="9473" width="6.28515625" style="40" customWidth="1"/>
    <col min="9474" max="9474" width="62.42578125" style="40" customWidth="1"/>
    <col min="9475" max="9475" width="26.28515625" style="40" customWidth="1"/>
    <col min="9476" max="9728" width="9.140625" style="40"/>
    <col min="9729" max="9729" width="6.28515625" style="40" customWidth="1"/>
    <col min="9730" max="9730" width="62.42578125" style="40" customWidth="1"/>
    <col min="9731" max="9731" width="26.28515625" style="40" customWidth="1"/>
    <col min="9732" max="9984" width="9.140625" style="40"/>
    <col min="9985" max="9985" width="6.28515625" style="40" customWidth="1"/>
    <col min="9986" max="9986" width="62.42578125" style="40" customWidth="1"/>
    <col min="9987" max="9987" width="26.28515625" style="40" customWidth="1"/>
    <col min="9988" max="10240" width="9.140625" style="40"/>
    <col min="10241" max="10241" width="6.28515625" style="40" customWidth="1"/>
    <col min="10242" max="10242" width="62.42578125" style="40" customWidth="1"/>
    <col min="10243" max="10243" width="26.28515625" style="40" customWidth="1"/>
    <col min="10244" max="10496" width="9.140625" style="40"/>
    <col min="10497" max="10497" width="6.28515625" style="40" customWidth="1"/>
    <col min="10498" max="10498" width="62.42578125" style="40" customWidth="1"/>
    <col min="10499" max="10499" width="26.28515625" style="40" customWidth="1"/>
    <col min="10500" max="10752" width="9.140625" style="40"/>
    <col min="10753" max="10753" width="6.28515625" style="40" customWidth="1"/>
    <col min="10754" max="10754" width="62.42578125" style="40" customWidth="1"/>
    <col min="10755" max="10755" width="26.28515625" style="40" customWidth="1"/>
    <col min="10756" max="11008" width="9.140625" style="40"/>
    <col min="11009" max="11009" width="6.28515625" style="40" customWidth="1"/>
    <col min="11010" max="11010" width="62.42578125" style="40" customWidth="1"/>
    <col min="11011" max="11011" width="26.28515625" style="40" customWidth="1"/>
    <col min="11012" max="11264" width="9.140625" style="40"/>
    <col min="11265" max="11265" width="6.28515625" style="40" customWidth="1"/>
    <col min="11266" max="11266" width="62.42578125" style="40" customWidth="1"/>
    <col min="11267" max="11267" width="26.28515625" style="40" customWidth="1"/>
    <col min="11268" max="11520" width="9.140625" style="40"/>
    <col min="11521" max="11521" width="6.28515625" style="40" customWidth="1"/>
    <col min="11522" max="11522" width="62.42578125" style="40" customWidth="1"/>
    <col min="11523" max="11523" width="26.28515625" style="40" customWidth="1"/>
    <col min="11524" max="11776" width="9.140625" style="40"/>
    <col min="11777" max="11777" width="6.28515625" style="40" customWidth="1"/>
    <col min="11778" max="11778" width="62.42578125" style="40" customWidth="1"/>
    <col min="11779" max="11779" width="26.28515625" style="40" customWidth="1"/>
    <col min="11780" max="12032" width="9.140625" style="40"/>
    <col min="12033" max="12033" width="6.28515625" style="40" customWidth="1"/>
    <col min="12034" max="12034" width="62.42578125" style="40" customWidth="1"/>
    <col min="12035" max="12035" width="26.28515625" style="40" customWidth="1"/>
    <col min="12036" max="12288" width="9.140625" style="40"/>
    <col min="12289" max="12289" width="6.28515625" style="40" customWidth="1"/>
    <col min="12290" max="12290" width="62.42578125" style="40" customWidth="1"/>
    <col min="12291" max="12291" width="26.28515625" style="40" customWidth="1"/>
    <col min="12292" max="12544" width="9.140625" style="40"/>
    <col min="12545" max="12545" width="6.28515625" style="40" customWidth="1"/>
    <col min="12546" max="12546" width="62.42578125" style="40" customWidth="1"/>
    <col min="12547" max="12547" width="26.28515625" style="40" customWidth="1"/>
    <col min="12548" max="12800" width="9.140625" style="40"/>
    <col min="12801" max="12801" width="6.28515625" style="40" customWidth="1"/>
    <col min="12802" max="12802" width="62.42578125" style="40" customWidth="1"/>
    <col min="12803" max="12803" width="26.28515625" style="40" customWidth="1"/>
    <col min="12804" max="13056" width="9.140625" style="40"/>
    <col min="13057" max="13057" width="6.28515625" style="40" customWidth="1"/>
    <col min="13058" max="13058" width="62.42578125" style="40" customWidth="1"/>
    <col min="13059" max="13059" width="26.28515625" style="40" customWidth="1"/>
    <col min="13060" max="13312" width="9.140625" style="40"/>
    <col min="13313" max="13313" width="6.28515625" style="40" customWidth="1"/>
    <col min="13314" max="13314" width="62.42578125" style="40" customWidth="1"/>
    <col min="13315" max="13315" width="26.28515625" style="40" customWidth="1"/>
    <col min="13316" max="13568" width="9.140625" style="40"/>
    <col min="13569" max="13569" width="6.28515625" style="40" customWidth="1"/>
    <col min="13570" max="13570" width="62.42578125" style="40" customWidth="1"/>
    <col min="13571" max="13571" width="26.28515625" style="40" customWidth="1"/>
    <col min="13572" max="13824" width="9.140625" style="40"/>
    <col min="13825" max="13825" width="6.28515625" style="40" customWidth="1"/>
    <col min="13826" max="13826" width="62.42578125" style="40" customWidth="1"/>
    <col min="13827" max="13827" width="26.28515625" style="40" customWidth="1"/>
    <col min="13828" max="14080" width="9.140625" style="40"/>
    <col min="14081" max="14081" width="6.28515625" style="40" customWidth="1"/>
    <col min="14082" max="14082" width="62.42578125" style="40" customWidth="1"/>
    <col min="14083" max="14083" width="26.28515625" style="40" customWidth="1"/>
    <col min="14084" max="14336" width="9.140625" style="40"/>
    <col min="14337" max="14337" width="6.28515625" style="40" customWidth="1"/>
    <col min="14338" max="14338" width="62.42578125" style="40" customWidth="1"/>
    <col min="14339" max="14339" width="26.28515625" style="40" customWidth="1"/>
    <col min="14340" max="14592" width="9.140625" style="40"/>
    <col min="14593" max="14593" width="6.28515625" style="40" customWidth="1"/>
    <col min="14594" max="14594" width="62.42578125" style="40" customWidth="1"/>
    <col min="14595" max="14595" width="26.28515625" style="40" customWidth="1"/>
    <col min="14596" max="14848" width="9.140625" style="40"/>
    <col min="14849" max="14849" width="6.28515625" style="40" customWidth="1"/>
    <col min="14850" max="14850" width="62.42578125" style="40" customWidth="1"/>
    <col min="14851" max="14851" width="26.28515625" style="40" customWidth="1"/>
    <col min="14852" max="15104" width="9.140625" style="40"/>
    <col min="15105" max="15105" width="6.28515625" style="40" customWidth="1"/>
    <col min="15106" max="15106" width="62.42578125" style="40" customWidth="1"/>
    <col min="15107" max="15107" width="26.28515625" style="40" customWidth="1"/>
    <col min="15108" max="15360" width="9.140625" style="40"/>
    <col min="15361" max="15361" width="6.28515625" style="40" customWidth="1"/>
    <col min="15362" max="15362" width="62.42578125" style="40" customWidth="1"/>
    <col min="15363" max="15363" width="26.28515625" style="40" customWidth="1"/>
    <col min="15364" max="15616" width="9.140625" style="40"/>
    <col min="15617" max="15617" width="6.28515625" style="40" customWidth="1"/>
    <col min="15618" max="15618" width="62.42578125" style="40" customWidth="1"/>
    <col min="15619" max="15619" width="26.28515625" style="40" customWidth="1"/>
    <col min="15620" max="15872" width="9.140625" style="40"/>
    <col min="15873" max="15873" width="6.28515625" style="40" customWidth="1"/>
    <col min="15874" max="15874" width="62.42578125" style="40" customWidth="1"/>
    <col min="15875" max="15875" width="26.28515625" style="40" customWidth="1"/>
    <col min="15876" max="16128" width="9.140625" style="40"/>
    <col min="16129" max="16129" width="6.28515625" style="40" customWidth="1"/>
    <col min="16130" max="16130" width="62.42578125" style="40" customWidth="1"/>
    <col min="16131" max="16131" width="26.28515625" style="40" customWidth="1"/>
    <col min="16132" max="16384" width="9.140625" style="40"/>
  </cols>
  <sheetData>
    <row r="1" spans="1:3" ht="12.75" customHeight="1" x14ac:dyDescent="0.25">
      <c r="A1" s="38"/>
      <c r="B1" s="38"/>
      <c r="C1" s="38"/>
    </row>
    <row r="2" spans="1:3" ht="14.25" customHeight="1" x14ac:dyDescent="0.25">
      <c r="A2" s="38"/>
      <c r="B2" s="77" t="s">
        <v>149</v>
      </c>
      <c r="C2" s="77"/>
    </row>
    <row r="3" spans="1:3" ht="14.25" customHeight="1" x14ac:dyDescent="0.25">
      <c r="A3" s="38"/>
      <c r="B3" s="77" t="s">
        <v>150</v>
      </c>
      <c r="C3" s="77"/>
    </row>
    <row r="4" spans="1:3" ht="12.75" customHeight="1" x14ac:dyDescent="0.25">
      <c r="A4" s="38"/>
      <c r="B4" s="45" t="s">
        <v>151</v>
      </c>
      <c r="C4" s="38"/>
    </row>
    <row r="5" spans="1:3" ht="12.75" customHeight="1" x14ac:dyDescent="0.25">
      <c r="A5" s="38"/>
      <c r="B5" s="38"/>
      <c r="C5" s="38"/>
    </row>
    <row r="6" spans="1:3" ht="12.75" customHeight="1" x14ac:dyDescent="0.2">
      <c r="A6" s="41" t="s">
        <v>43</v>
      </c>
      <c r="B6" s="41" t="s">
        <v>44</v>
      </c>
      <c r="C6" s="46" t="s">
        <v>45</v>
      </c>
    </row>
    <row r="7" spans="1:3" ht="12.75" customHeight="1" x14ac:dyDescent="0.2">
      <c r="A7" s="41">
        <v>1</v>
      </c>
      <c r="B7" s="41">
        <v>2</v>
      </c>
      <c r="C7" s="46">
        <v>3</v>
      </c>
    </row>
    <row r="8" spans="1:3" ht="25.5" customHeight="1" x14ac:dyDescent="0.2">
      <c r="A8" s="47"/>
      <c r="B8" s="46" t="s">
        <v>46</v>
      </c>
      <c r="C8" s="48">
        <f>11254037.51/1000</f>
        <v>11254.03751</v>
      </c>
    </row>
    <row r="9" spans="1:3" ht="12.75" customHeight="1" x14ac:dyDescent="0.2">
      <c r="A9" s="46"/>
      <c r="B9" s="46" t="s">
        <v>47</v>
      </c>
      <c r="C9" s="48">
        <f>7013180.14/1000</f>
        <v>7013.1801399999995</v>
      </c>
    </row>
    <row r="10" spans="1:3" ht="12.75" customHeight="1" x14ac:dyDescent="0.2">
      <c r="A10" s="47"/>
      <c r="B10" s="46" t="s">
        <v>48</v>
      </c>
      <c r="C10" s="48">
        <f>3557455.61/1000</f>
        <v>3557.45561</v>
      </c>
    </row>
    <row r="11" spans="1:3" ht="12.75" customHeight="1" x14ac:dyDescent="0.2">
      <c r="A11" s="47"/>
      <c r="B11" s="46" t="s">
        <v>49</v>
      </c>
      <c r="C11" s="48">
        <f>2818711.35/1000</f>
        <v>2818.71135</v>
      </c>
    </row>
    <row r="12" spans="1:3" ht="12.75" customHeight="1" x14ac:dyDescent="0.2">
      <c r="A12" s="47"/>
      <c r="B12" s="46" t="s">
        <v>48</v>
      </c>
      <c r="C12" s="48">
        <f>37999.84/1000</f>
        <v>37.999839999999999</v>
      </c>
    </row>
    <row r="13" spans="1:3" ht="25.5" customHeight="1" x14ac:dyDescent="0.2">
      <c r="A13" s="47"/>
      <c r="B13" s="46" t="s">
        <v>50</v>
      </c>
      <c r="C13" s="48"/>
    </row>
    <row r="14" spans="1:3" ht="25.5" customHeight="1" x14ac:dyDescent="0.2">
      <c r="A14" s="46"/>
      <c r="B14" s="46" t="s">
        <v>51</v>
      </c>
      <c r="C14" s="48">
        <f>37457.48/1000</f>
        <v>37.457480000000004</v>
      </c>
    </row>
    <row r="15" spans="1:3" ht="12.75" customHeight="1" x14ac:dyDescent="0.2">
      <c r="A15" s="46"/>
      <c r="B15" s="46" t="s">
        <v>52</v>
      </c>
      <c r="C15" s="48">
        <f>C14</f>
        <v>37.457480000000004</v>
      </c>
    </row>
    <row r="16" spans="1:3" ht="25.5" customHeight="1" x14ac:dyDescent="0.2">
      <c r="A16" s="47"/>
      <c r="B16" s="47"/>
      <c r="C16" s="48"/>
    </row>
    <row r="17" spans="1:3" ht="12.75" customHeight="1" x14ac:dyDescent="0.2">
      <c r="A17" s="47"/>
      <c r="B17" s="46" t="s">
        <v>53</v>
      </c>
      <c r="C17" s="48">
        <v>0</v>
      </c>
    </row>
    <row r="18" spans="1:3" ht="12.75" customHeight="1" x14ac:dyDescent="0.2">
      <c r="A18" s="47"/>
      <c r="B18" s="46" t="s">
        <v>54</v>
      </c>
      <c r="C18" s="48">
        <v>0</v>
      </c>
    </row>
    <row r="19" spans="1:3" ht="12.75" customHeight="1" x14ac:dyDescent="0.2">
      <c r="A19" s="47"/>
      <c r="B19" s="46" t="s">
        <v>55</v>
      </c>
      <c r="C19" s="48">
        <v>0</v>
      </c>
    </row>
    <row r="20" spans="1:3" ht="12.75" customHeight="1" x14ac:dyDescent="0.2">
      <c r="A20" s="47"/>
      <c r="B20" s="46" t="s">
        <v>56</v>
      </c>
      <c r="C20" s="48">
        <f>68336.07/1000</f>
        <v>68.336070000000007</v>
      </c>
    </row>
    <row r="21" spans="1:3" ht="25.5" customHeight="1" x14ac:dyDescent="0.2">
      <c r="A21" s="47"/>
      <c r="B21" s="46" t="s">
        <v>57</v>
      </c>
      <c r="C21" s="48">
        <v>0</v>
      </c>
    </row>
    <row r="22" spans="1:3" ht="12.75" customHeight="1" x14ac:dyDescent="0.2">
      <c r="A22" s="47"/>
      <c r="B22" s="46" t="s">
        <v>58</v>
      </c>
      <c r="C22" s="48">
        <v>0</v>
      </c>
    </row>
    <row r="23" spans="1:3" ht="25.5" customHeight="1" x14ac:dyDescent="0.2">
      <c r="A23" s="47"/>
      <c r="B23" s="46" t="s">
        <v>59</v>
      </c>
      <c r="C23" s="48">
        <v>0</v>
      </c>
    </row>
    <row r="24" spans="1:3" ht="12.75" customHeight="1" x14ac:dyDescent="0.2">
      <c r="A24" s="47"/>
      <c r="B24" s="46" t="s">
        <v>60</v>
      </c>
      <c r="C24" s="48">
        <v>0</v>
      </c>
    </row>
  </sheetData>
  <mergeCells count="2">
    <mergeCell ref="B2:C2"/>
    <mergeCell ref="B3:C3"/>
  </mergeCells>
  <pageMargins left="0.7" right="0.7" top="0.75" bottom="0.75" header="0.3" footer="0.3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abSelected="1" topLeftCell="D10" workbookViewId="0">
      <selection activeCell="J17" sqref="J17"/>
    </sheetView>
  </sheetViews>
  <sheetFormatPr defaultRowHeight="12.75" customHeight="1" x14ac:dyDescent="0.2"/>
  <cols>
    <col min="1" max="1" width="32" style="40" customWidth="1"/>
    <col min="2" max="2" width="8.28515625" style="40" customWidth="1"/>
    <col min="3" max="3" width="16.7109375" style="40" customWidth="1"/>
    <col min="4" max="4" width="20.85546875" style="40" customWidth="1"/>
    <col min="5" max="6" width="20.7109375" style="40" customWidth="1"/>
    <col min="7" max="7" width="17.85546875" style="40" customWidth="1"/>
    <col min="8" max="8" width="16.42578125" style="40" customWidth="1"/>
    <col min="9" max="9" width="17.85546875" style="40" customWidth="1"/>
    <col min="10" max="10" width="16.42578125" style="40" customWidth="1"/>
    <col min="11" max="11" width="15.42578125" style="40" customWidth="1"/>
    <col min="12" max="13" width="13.28515625" style="40" customWidth="1"/>
    <col min="14" max="15" width="13" style="40" customWidth="1"/>
    <col min="16" max="16384" width="9.140625" style="40"/>
  </cols>
  <sheetData>
    <row r="1" spans="1:15" ht="14.25" customHeight="1" x14ac:dyDescent="0.25">
      <c r="A1" s="38"/>
      <c r="B1" s="77" t="s">
        <v>61</v>
      </c>
      <c r="C1" s="77"/>
      <c r="D1" s="77"/>
      <c r="E1" s="77"/>
      <c r="F1" s="77"/>
      <c r="G1" s="77"/>
      <c r="H1" s="39"/>
      <c r="I1" s="39"/>
      <c r="J1" s="38"/>
      <c r="K1" s="38"/>
      <c r="L1" s="38"/>
      <c r="M1" s="38"/>
    </row>
    <row r="2" spans="1:15" ht="14.25" customHeight="1" x14ac:dyDescent="0.25">
      <c r="A2" s="38"/>
      <c r="B2" s="77" t="s">
        <v>62</v>
      </c>
      <c r="C2" s="77"/>
      <c r="D2" s="77"/>
      <c r="E2" s="77"/>
      <c r="F2" s="77"/>
      <c r="G2" s="77"/>
      <c r="H2" s="39"/>
      <c r="I2" s="39"/>
      <c r="J2" s="38"/>
      <c r="K2" s="38"/>
      <c r="L2" s="38"/>
      <c r="M2" s="38"/>
    </row>
    <row r="3" spans="1:15" ht="12.7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5" ht="12.75" customHeight="1" x14ac:dyDescent="0.2">
      <c r="A4" s="78" t="s">
        <v>44</v>
      </c>
      <c r="B4" s="78" t="s">
        <v>63</v>
      </c>
      <c r="C4" s="78" t="s">
        <v>64</v>
      </c>
      <c r="D4" s="78" t="s">
        <v>65</v>
      </c>
      <c r="E4" s="78" t="s">
        <v>66</v>
      </c>
      <c r="F4" s="78" t="s">
        <v>67</v>
      </c>
      <c r="G4" s="78" t="s">
        <v>68</v>
      </c>
      <c r="H4" s="78" t="s">
        <v>69</v>
      </c>
      <c r="I4" s="81" t="s">
        <v>70</v>
      </c>
      <c r="J4" s="82"/>
      <c r="K4" s="82"/>
      <c r="L4" s="82"/>
      <c r="M4" s="82"/>
      <c r="N4" s="82"/>
      <c r="O4" s="83"/>
    </row>
    <row r="5" spans="1:15" ht="12.75" customHeight="1" x14ac:dyDescent="0.2">
      <c r="A5" s="79"/>
      <c r="B5" s="79"/>
      <c r="C5" s="79"/>
      <c r="D5" s="79"/>
      <c r="E5" s="79"/>
      <c r="F5" s="79"/>
      <c r="G5" s="79"/>
      <c r="H5" s="79"/>
      <c r="I5" s="78" t="s">
        <v>71</v>
      </c>
      <c r="J5" s="81" t="s">
        <v>72</v>
      </c>
      <c r="K5" s="82"/>
      <c r="L5" s="82"/>
      <c r="M5" s="82"/>
      <c r="N5" s="82"/>
      <c r="O5" s="83"/>
    </row>
    <row r="6" spans="1:15" ht="12.75" customHeight="1" x14ac:dyDescent="0.2">
      <c r="A6" s="79"/>
      <c r="B6" s="79"/>
      <c r="C6" s="79"/>
      <c r="D6" s="79"/>
      <c r="E6" s="79"/>
      <c r="F6" s="79"/>
      <c r="G6" s="79"/>
      <c r="H6" s="79"/>
      <c r="I6" s="79"/>
      <c r="J6" s="78" t="s">
        <v>73</v>
      </c>
      <c r="K6" s="78" t="s">
        <v>74</v>
      </c>
      <c r="L6" s="78" t="s">
        <v>75</v>
      </c>
      <c r="M6" s="78" t="s">
        <v>76</v>
      </c>
      <c r="N6" s="84" t="s">
        <v>77</v>
      </c>
      <c r="O6" s="85"/>
    </row>
    <row r="7" spans="1:15" ht="121.5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41" t="s">
        <v>71</v>
      </c>
      <c r="O7" s="41" t="s">
        <v>78</v>
      </c>
    </row>
    <row r="8" spans="1:15" ht="12.75" customHeight="1" x14ac:dyDescent="0.2">
      <c r="A8" s="41">
        <v>1</v>
      </c>
      <c r="B8" s="41">
        <v>2</v>
      </c>
      <c r="C8" s="41">
        <v>3</v>
      </c>
      <c r="D8" s="41">
        <v>4</v>
      </c>
      <c r="E8" s="41">
        <v>5</v>
      </c>
      <c r="F8" s="41">
        <v>6</v>
      </c>
      <c r="G8" s="41">
        <v>7</v>
      </c>
      <c r="H8" s="41">
        <v>8</v>
      </c>
      <c r="I8" s="41">
        <v>9</v>
      </c>
      <c r="J8" s="41">
        <v>10</v>
      </c>
      <c r="K8" s="41">
        <v>11</v>
      </c>
      <c r="L8" s="41">
        <v>12</v>
      </c>
      <c r="M8" s="41">
        <v>13</v>
      </c>
      <c r="N8" s="41">
        <v>14</v>
      </c>
      <c r="O8" s="41">
        <v>15</v>
      </c>
    </row>
    <row r="9" spans="1:15" ht="31.5" customHeight="1" x14ac:dyDescent="0.2">
      <c r="A9" s="42" t="s">
        <v>79</v>
      </c>
      <c r="B9" s="43"/>
      <c r="C9" s="43" t="s">
        <v>80</v>
      </c>
      <c r="D9" s="43" t="s">
        <v>81</v>
      </c>
      <c r="E9" s="43" t="s">
        <v>82</v>
      </c>
      <c r="F9" s="43" t="s">
        <v>83</v>
      </c>
      <c r="G9" s="43" t="s">
        <v>80</v>
      </c>
      <c r="H9" s="43"/>
      <c r="I9" s="44">
        <v>15531996</v>
      </c>
      <c r="J9" s="44">
        <v>15531996</v>
      </c>
      <c r="K9" s="44"/>
      <c r="L9" s="44"/>
      <c r="M9" s="44"/>
      <c r="N9" s="44"/>
      <c r="O9" s="44"/>
    </row>
    <row r="10" spans="1:15" ht="31.5" customHeight="1" x14ac:dyDescent="0.2">
      <c r="A10" s="42" t="s">
        <v>84</v>
      </c>
      <c r="B10" s="43"/>
      <c r="C10" s="43" t="s">
        <v>85</v>
      </c>
      <c r="D10" s="43" t="s">
        <v>81</v>
      </c>
      <c r="E10" s="43" t="s">
        <v>86</v>
      </c>
      <c r="F10" s="43" t="s">
        <v>87</v>
      </c>
      <c r="G10" s="43" t="s">
        <v>85</v>
      </c>
      <c r="H10" s="43"/>
      <c r="I10" s="44">
        <v>99250</v>
      </c>
      <c r="J10" s="44"/>
      <c r="K10" s="44"/>
      <c r="L10" s="44"/>
      <c r="M10" s="44"/>
      <c r="N10" s="44">
        <v>99250</v>
      </c>
      <c r="O10" s="44"/>
    </row>
    <row r="11" spans="1:15" ht="31.5" customHeight="1" x14ac:dyDescent="0.2">
      <c r="A11" s="42" t="s">
        <v>88</v>
      </c>
      <c r="B11" s="43"/>
      <c r="C11" s="43" t="s">
        <v>85</v>
      </c>
      <c r="D11" s="43" t="s">
        <v>89</v>
      </c>
      <c r="E11" s="43" t="s">
        <v>90</v>
      </c>
      <c r="F11" s="43" t="s">
        <v>83</v>
      </c>
      <c r="G11" s="43" t="s">
        <v>85</v>
      </c>
      <c r="H11" s="43"/>
      <c r="I11" s="44">
        <v>100000</v>
      </c>
      <c r="J11" s="44"/>
      <c r="K11" s="44">
        <v>100000</v>
      </c>
      <c r="L11" s="44"/>
      <c r="M11" s="44"/>
      <c r="N11" s="44"/>
      <c r="O11" s="44"/>
    </row>
    <row r="12" spans="1:15" ht="31.5" customHeight="1" x14ac:dyDescent="0.2">
      <c r="A12" s="42" t="s">
        <v>79</v>
      </c>
      <c r="B12" s="43"/>
      <c r="C12" s="43" t="s">
        <v>91</v>
      </c>
      <c r="D12" s="43" t="s">
        <v>81</v>
      </c>
      <c r="E12" s="43" t="s">
        <v>82</v>
      </c>
      <c r="F12" s="43" t="s">
        <v>92</v>
      </c>
      <c r="G12" s="43" t="s">
        <v>93</v>
      </c>
      <c r="H12" s="43" t="s">
        <v>91</v>
      </c>
      <c r="I12" s="44">
        <v>10356243.59</v>
      </c>
      <c r="J12" s="44">
        <v>10356243.59</v>
      </c>
      <c r="K12" s="44"/>
      <c r="L12" s="44"/>
      <c r="M12" s="44"/>
      <c r="N12" s="44"/>
      <c r="O12" s="44"/>
    </row>
    <row r="13" spans="1:15" ht="31.5" customHeight="1" x14ac:dyDescent="0.2">
      <c r="A13" s="42" t="s">
        <v>79</v>
      </c>
      <c r="B13" s="43"/>
      <c r="C13" s="43" t="s">
        <v>91</v>
      </c>
      <c r="D13" s="43" t="s">
        <v>81</v>
      </c>
      <c r="E13" s="43" t="s">
        <v>82</v>
      </c>
      <c r="F13" s="43" t="s">
        <v>94</v>
      </c>
      <c r="G13" s="43" t="s">
        <v>95</v>
      </c>
      <c r="H13" s="43" t="s">
        <v>91</v>
      </c>
      <c r="I13" s="44">
        <v>3159362.75</v>
      </c>
      <c r="J13" s="44">
        <v>3159362.75</v>
      </c>
      <c r="K13" s="44"/>
      <c r="L13" s="44"/>
      <c r="M13" s="44"/>
      <c r="N13" s="44"/>
      <c r="O13" s="44"/>
    </row>
    <row r="14" spans="1:15" ht="31.5" customHeight="1" x14ac:dyDescent="0.2">
      <c r="A14" s="42" t="s">
        <v>79</v>
      </c>
      <c r="B14" s="43"/>
      <c r="C14" s="43" t="s">
        <v>91</v>
      </c>
      <c r="D14" s="43" t="s">
        <v>81</v>
      </c>
      <c r="E14" s="43" t="s">
        <v>82</v>
      </c>
      <c r="F14" s="43" t="s">
        <v>96</v>
      </c>
      <c r="G14" s="43" t="s">
        <v>97</v>
      </c>
      <c r="H14" s="43" t="s">
        <v>91</v>
      </c>
      <c r="I14" s="44">
        <v>27060</v>
      </c>
      <c r="J14" s="44">
        <v>27060</v>
      </c>
      <c r="K14" s="44"/>
      <c r="L14" s="44"/>
      <c r="M14" s="44"/>
      <c r="N14" s="44"/>
      <c r="O14" s="44"/>
    </row>
    <row r="15" spans="1:15" ht="31.5" customHeight="1" x14ac:dyDescent="0.2">
      <c r="A15" s="42" t="s">
        <v>79</v>
      </c>
      <c r="B15" s="43"/>
      <c r="C15" s="43" t="s">
        <v>91</v>
      </c>
      <c r="D15" s="43" t="s">
        <v>81</v>
      </c>
      <c r="E15" s="43" t="s">
        <v>82</v>
      </c>
      <c r="F15" s="43" t="s">
        <v>98</v>
      </c>
      <c r="G15" s="43" t="s">
        <v>99</v>
      </c>
      <c r="H15" s="43" t="s">
        <v>91</v>
      </c>
      <c r="I15" s="44">
        <v>77219</v>
      </c>
      <c r="J15" s="44">
        <v>77219</v>
      </c>
      <c r="K15" s="44"/>
      <c r="L15" s="44"/>
      <c r="M15" s="44"/>
      <c r="N15" s="44"/>
      <c r="O15" s="44"/>
    </row>
    <row r="16" spans="1:15" ht="31.5" customHeight="1" x14ac:dyDescent="0.2">
      <c r="A16" s="42" t="s">
        <v>79</v>
      </c>
      <c r="B16" s="43"/>
      <c r="C16" s="43" t="s">
        <v>91</v>
      </c>
      <c r="D16" s="43" t="s">
        <v>81</v>
      </c>
      <c r="E16" s="43" t="s">
        <v>82</v>
      </c>
      <c r="F16" s="43" t="s">
        <v>100</v>
      </c>
      <c r="G16" s="43" t="s">
        <v>101</v>
      </c>
      <c r="H16" s="43" t="s">
        <v>91</v>
      </c>
      <c r="I16" s="44">
        <v>0</v>
      </c>
      <c r="J16" s="44">
        <v>0</v>
      </c>
      <c r="K16" s="44"/>
      <c r="L16" s="44"/>
      <c r="M16" s="44"/>
      <c r="N16" s="44"/>
      <c r="O16" s="44"/>
    </row>
    <row r="17" spans="1:15" ht="31.5" customHeight="1" x14ac:dyDescent="0.2">
      <c r="A17" s="42" t="s">
        <v>79</v>
      </c>
      <c r="B17" s="43"/>
      <c r="C17" s="43" t="s">
        <v>91</v>
      </c>
      <c r="D17" s="43" t="s">
        <v>81</v>
      </c>
      <c r="E17" s="43" t="s">
        <v>82</v>
      </c>
      <c r="F17" s="43" t="s">
        <v>102</v>
      </c>
      <c r="G17" s="43" t="s">
        <v>103</v>
      </c>
      <c r="H17" s="43" t="s">
        <v>91</v>
      </c>
      <c r="I17" s="44">
        <v>186881.51</v>
      </c>
      <c r="J17" s="44">
        <v>186881.51</v>
      </c>
      <c r="K17" s="44"/>
      <c r="L17" s="44"/>
      <c r="M17" s="44"/>
      <c r="N17" s="44"/>
      <c r="O17" s="44"/>
    </row>
    <row r="18" spans="1:15" ht="31.5" customHeight="1" x14ac:dyDescent="0.2">
      <c r="A18" s="42" t="s">
        <v>79</v>
      </c>
      <c r="B18" s="43"/>
      <c r="C18" s="43" t="s">
        <v>91</v>
      </c>
      <c r="D18" s="43" t="s">
        <v>81</v>
      </c>
      <c r="E18" s="43" t="s">
        <v>82</v>
      </c>
      <c r="F18" s="43" t="s">
        <v>104</v>
      </c>
      <c r="G18" s="43" t="s">
        <v>105</v>
      </c>
      <c r="H18" s="43" t="s">
        <v>91</v>
      </c>
      <c r="I18" s="44">
        <v>331204.8</v>
      </c>
      <c r="J18" s="44">
        <v>331204.8</v>
      </c>
      <c r="K18" s="44"/>
      <c r="L18" s="44"/>
      <c r="M18" s="44"/>
      <c r="N18" s="44"/>
      <c r="O18" s="44"/>
    </row>
    <row r="19" spans="1:15" ht="31.5" customHeight="1" x14ac:dyDescent="0.2">
      <c r="A19" s="42" t="s">
        <v>79</v>
      </c>
      <c r="B19" s="43"/>
      <c r="C19" s="43" t="s">
        <v>91</v>
      </c>
      <c r="D19" s="43" t="s">
        <v>81</v>
      </c>
      <c r="E19" s="43" t="s">
        <v>82</v>
      </c>
      <c r="F19" s="43" t="s">
        <v>106</v>
      </c>
      <c r="G19" s="43" t="s">
        <v>107</v>
      </c>
      <c r="H19" s="43" t="s">
        <v>91</v>
      </c>
      <c r="I19" s="44">
        <v>571777.32999999996</v>
      </c>
      <c r="J19" s="44">
        <v>571777.32999999996</v>
      </c>
      <c r="K19" s="44"/>
      <c r="L19" s="44"/>
      <c r="M19" s="44"/>
      <c r="N19" s="44"/>
      <c r="O19" s="44"/>
    </row>
    <row r="20" spans="1:15" ht="31.5" customHeight="1" x14ac:dyDescent="0.2">
      <c r="A20" s="42" t="s">
        <v>79</v>
      </c>
      <c r="B20" s="43"/>
      <c r="C20" s="43" t="s">
        <v>91</v>
      </c>
      <c r="D20" s="43" t="s">
        <v>81</v>
      </c>
      <c r="E20" s="43" t="s">
        <v>82</v>
      </c>
      <c r="F20" s="43" t="s">
        <v>108</v>
      </c>
      <c r="G20" s="43" t="s">
        <v>107</v>
      </c>
      <c r="H20" s="43" t="s">
        <v>91</v>
      </c>
      <c r="I20" s="44">
        <v>230980.7</v>
      </c>
      <c r="J20" s="44">
        <v>230980.7</v>
      </c>
      <c r="K20" s="44"/>
      <c r="L20" s="44"/>
      <c r="M20" s="44"/>
      <c r="N20" s="44"/>
      <c r="O20" s="44"/>
    </row>
    <row r="21" spans="1:15" ht="31.5" customHeight="1" x14ac:dyDescent="0.2">
      <c r="A21" s="42" t="s">
        <v>79</v>
      </c>
      <c r="B21" s="43"/>
      <c r="C21" s="43" t="s">
        <v>91</v>
      </c>
      <c r="D21" s="43" t="s">
        <v>81</v>
      </c>
      <c r="E21" s="43" t="s">
        <v>82</v>
      </c>
      <c r="F21" s="43" t="s">
        <v>109</v>
      </c>
      <c r="G21" s="43" t="s">
        <v>107</v>
      </c>
      <c r="H21" s="43" t="s">
        <v>91</v>
      </c>
      <c r="I21" s="44">
        <v>36468.910000000003</v>
      </c>
      <c r="J21" s="44">
        <v>36468.910000000003</v>
      </c>
      <c r="K21" s="44"/>
      <c r="L21" s="44"/>
      <c r="M21" s="44"/>
      <c r="N21" s="44"/>
      <c r="O21" s="44"/>
    </row>
    <row r="22" spans="1:15" ht="31.5" customHeight="1" x14ac:dyDescent="0.2">
      <c r="A22" s="42" t="s">
        <v>79</v>
      </c>
      <c r="B22" s="43"/>
      <c r="C22" s="43" t="s">
        <v>91</v>
      </c>
      <c r="D22" s="43" t="s">
        <v>81</v>
      </c>
      <c r="E22" s="43" t="s">
        <v>82</v>
      </c>
      <c r="F22" s="43" t="s">
        <v>110</v>
      </c>
      <c r="G22" s="43" t="s">
        <v>111</v>
      </c>
      <c r="H22" s="43" t="s">
        <v>91</v>
      </c>
      <c r="I22" s="44">
        <v>250000</v>
      </c>
      <c r="J22" s="44">
        <v>250000</v>
      </c>
      <c r="K22" s="44"/>
      <c r="L22" s="44"/>
      <c r="M22" s="44"/>
      <c r="N22" s="44"/>
      <c r="O22" s="44"/>
    </row>
    <row r="23" spans="1:15" ht="31.5" customHeight="1" x14ac:dyDescent="0.2">
      <c r="A23" s="42" t="s">
        <v>79</v>
      </c>
      <c r="B23" s="43"/>
      <c r="C23" s="43" t="s">
        <v>91</v>
      </c>
      <c r="D23" s="43" t="s">
        <v>81</v>
      </c>
      <c r="E23" s="43" t="s">
        <v>82</v>
      </c>
      <c r="F23" s="43" t="s">
        <v>112</v>
      </c>
      <c r="G23" s="43" t="s">
        <v>113</v>
      </c>
      <c r="H23" s="43" t="s">
        <v>91</v>
      </c>
      <c r="I23" s="44">
        <v>10000</v>
      </c>
      <c r="J23" s="44">
        <v>10000</v>
      </c>
      <c r="K23" s="44"/>
      <c r="L23" s="44"/>
      <c r="M23" s="44"/>
      <c r="N23" s="44"/>
      <c r="O23" s="44"/>
    </row>
    <row r="24" spans="1:15" ht="31.5" customHeight="1" x14ac:dyDescent="0.2">
      <c r="A24" s="42" t="s">
        <v>79</v>
      </c>
      <c r="B24" s="43"/>
      <c r="C24" s="43" t="s">
        <v>91</v>
      </c>
      <c r="D24" s="43" t="s">
        <v>81</v>
      </c>
      <c r="E24" s="43" t="s">
        <v>82</v>
      </c>
      <c r="F24" s="43" t="s">
        <v>114</v>
      </c>
      <c r="G24" s="43" t="s">
        <v>113</v>
      </c>
      <c r="H24" s="43" t="s">
        <v>91</v>
      </c>
      <c r="I24" s="44">
        <v>110000</v>
      </c>
      <c r="J24" s="44">
        <v>110000</v>
      </c>
      <c r="K24" s="44"/>
      <c r="L24" s="44"/>
      <c r="M24" s="44"/>
      <c r="N24" s="44"/>
      <c r="O24" s="44"/>
    </row>
    <row r="25" spans="1:15" ht="31.5" customHeight="1" x14ac:dyDescent="0.2">
      <c r="A25" s="42" t="s">
        <v>79</v>
      </c>
      <c r="B25" s="43"/>
      <c r="C25" s="43" t="s">
        <v>91</v>
      </c>
      <c r="D25" s="43" t="s">
        <v>81</v>
      </c>
      <c r="E25" s="43" t="s">
        <v>82</v>
      </c>
      <c r="F25" s="43" t="s">
        <v>115</v>
      </c>
      <c r="G25" s="43" t="s">
        <v>111</v>
      </c>
      <c r="H25" s="43" t="s">
        <v>91</v>
      </c>
      <c r="I25" s="44">
        <v>289262</v>
      </c>
      <c r="J25" s="44">
        <v>289262</v>
      </c>
      <c r="K25" s="44"/>
      <c r="L25" s="44"/>
      <c r="M25" s="44"/>
      <c r="N25" s="44"/>
      <c r="O25" s="44"/>
    </row>
    <row r="26" spans="1:15" ht="31.5" customHeight="1" x14ac:dyDescent="0.2">
      <c r="A26" s="42" t="s">
        <v>79</v>
      </c>
      <c r="B26" s="43"/>
      <c r="C26" s="43" t="s">
        <v>91</v>
      </c>
      <c r="D26" s="43" t="s">
        <v>81</v>
      </c>
      <c r="E26" s="43" t="s">
        <v>82</v>
      </c>
      <c r="F26" s="43" t="s">
        <v>116</v>
      </c>
      <c r="G26" s="43" t="s">
        <v>111</v>
      </c>
      <c r="H26" s="43" t="s">
        <v>91</v>
      </c>
      <c r="I26" s="44">
        <v>14251</v>
      </c>
      <c r="J26" s="44">
        <v>14251</v>
      </c>
      <c r="K26" s="44"/>
      <c r="L26" s="44"/>
      <c r="M26" s="44"/>
      <c r="N26" s="44"/>
      <c r="O26" s="44"/>
    </row>
    <row r="27" spans="1:15" ht="31.5" customHeight="1" x14ac:dyDescent="0.2">
      <c r="A27" s="42" t="s">
        <v>79</v>
      </c>
      <c r="B27" s="43"/>
      <c r="C27" s="43" t="s">
        <v>91</v>
      </c>
      <c r="D27" s="43" t="s">
        <v>81</v>
      </c>
      <c r="E27" s="43" t="s">
        <v>82</v>
      </c>
      <c r="F27" s="43" t="s">
        <v>117</v>
      </c>
      <c r="G27" s="43" t="s">
        <v>111</v>
      </c>
      <c r="H27" s="43" t="s">
        <v>91</v>
      </c>
      <c r="I27" s="44">
        <v>78700</v>
      </c>
      <c r="J27" s="44">
        <v>78700</v>
      </c>
      <c r="K27" s="44"/>
      <c r="L27" s="44"/>
      <c r="M27" s="44"/>
      <c r="N27" s="44"/>
      <c r="O27" s="44"/>
    </row>
    <row r="28" spans="1:15" ht="31.5" customHeight="1" x14ac:dyDescent="0.2">
      <c r="A28" s="42" t="s">
        <v>84</v>
      </c>
      <c r="B28" s="43"/>
      <c r="C28" s="43" t="s">
        <v>91</v>
      </c>
      <c r="D28" s="43" t="s">
        <v>81</v>
      </c>
      <c r="E28" s="43" t="s">
        <v>86</v>
      </c>
      <c r="F28" s="43" t="s">
        <v>87</v>
      </c>
      <c r="G28" s="43" t="s">
        <v>99</v>
      </c>
      <c r="H28" s="43" t="s">
        <v>91</v>
      </c>
      <c r="I28" s="44">
        <v>44200</v>
      </c>
      <c r="J28" s="44"/>
      <c r="K28" s="44"/>
      <c r="L28" s="44"/>
      <c r="M28" s="44"/>
      <c r="N28" s="44">
        <v>44200</v>
      </c>
      <c r="O28" s="44"/>
    </row>
    <row r="29" spans="1:15" ht="31.5" customHeight="1" x14ac:dyDescent="0.2">
      <c r="A29" s="42" t="s">
        <v>84</v>
      </c>
      <c r="B29" s="43"/>
      <c r="C29" s="43" t="s">
        <v>91</v>
      </c>
      <c r="D29" s="43" t="s">
        <v>81</v>
      </c>
      <c r="E29" s="43" t="s">
        <v>86</v>
      </c>
      <c r="F29" s="43" t="s">
        <v>87</v>
      </c>
      <c r="G29" s="43" t="s">
        <v>105</v>
      </c>
      <c r="H29" s="43" t="s">
        <v>91</v>
      </c>
      <c r="I29" s="44">
        <v>1000</v>
      </c>
      <c r="J29" s="44"/>
      <c r="K29" s="44"/>
      <c r="L29" s="44"/>
      <c r="M29" s="44"/>
      <c r="N29" s="44">
        <v>1000</v>
      </c>
      <c r="O29" s="44"/>
    </row>
    <row r="30" spans="1:15" ht="31.5" customHeight="1" x14ac:dyDescent="0.2">
      <c r="A30" s="42" t="s">
        <v>84</v>
      </c>
      <c r="B30" s="43"/>
      <c r="C30" s="43" t="s">
        <v>91</v>
      </c>
      <c r="D30" s="43" t="s">
        <v>81</v>
      </c>
      <c r="E30" s="43" t="s">
        <v>86</v>
      </c>
      <c r="F30" s="43" t="s">
        <v>87</v>
      </c>
      <c r="G30" s="43" t="s">
        <v>103</v>
      </c>
      <c r="H30" s="43" t="s">
        <v>91</v>
      </c>
      <c r="I30" s="44">
        <v>31140.92</v>
      </c>
      <c r="J30" s="44"/>
      <c r="K30" s="44"/>
      <c r="L30" s="44"/>
      <c r="M30" s="44"/>
      <c r="N30" s="44">
        <v>31140.92</v>
      </c>
      <c r="O30" s="44"/>
    </row>
    <row r="31" spans="1:15" ht="31.5" customHeight="1" x14ac:dyDescent="0.2">
      <c r="A31" s="42" t="s">
        <v>84</v>
      </c>
      <c r="B31" s="43"/>
      <c r="C31" s="43" t="s">
        <v>91</v>
      </c>
      <c r="D31" s="43" t="s">
        <v>81</v>
      </c>
      <c r="E31" s="43" t="s">
        <v>86</v>
      </c>
      <c r="F31" s="43" t="s">
        <v>87</v>
      </c>
      <c r="G31" s="43" t="s">
        <v>111</v>
      </c>
      <c r="H31" s="43" t="s">
        <v>91</v>
      </c>
      <c r="I31" s="44">
        <v>3742.01</v>
      </c>
      <c r="J31" s="44"/>
      <c r="K31" s="44"/>
      <c r="L31" s="44"/>
      <c r="M31" s="44"/>
      <c r="N31" s="44">
        <v>3742.01</v>
      </c>
      <c r="O31" s="44"/>
    </row>
    <row r="32" spans="1:15" ht="31.5" customHeight="1" x14ac:dyDescent="0.2">
      <c r="A32" s="42" t="s">
        <v>84</v>
      </c>
      <c r="B32" s="43"/>
      <c r="C32" s="43" t="s">
        <v>91</v>
      </c>
      <c r="D32" s="43" t="s">
        <v>81</v>
      </c>
      <c r="E32" s="43" t="s">
        <v>86</v>
      </c>
      <c r="F32" s="43" t="s">
        <v>87</v>
      </c>
      <c r="G32" s="43" t="s">
        <v>113</v>
      </c>
      <c r="H32" s="43" t="s">
        <v>91</v>
      </c>
      <c r="I32" s="44">
        <v>19167.07</v>
      </c>
      <c r="J32" s="44"/>
      <c r="K32" s="44"/>
      <c r="L32" s="44"/>
      <c r="M32" s="44"/>
      <c r="N32" s="44">
        <v>19167.07</v>
      </c>
      <c r="O32" s="44"/>
    </row>
    <row r="33" spans="1:15" ht="31.5" customHeight="1" x14ac:dyDescent="0.2">
      <c r="A33" s="42" t="s">
        <v>88</v>
      </c>
      <c r="B33" s="43"/>
      <c r="C33" s="43" t="s">
        <v>91</v>
      </c>
      <c r="D33" s="43" t="s">
        <v>89</v>
      </c>
      <c r="E33" s="43" t="s">
        <v>90</v>
      </c>
      <c r="F33" s="43" t="s">
        <v>118</v>
      </c>
      <c r="G33" s="43" t="s">
        <v>119</v>
      </c>
      <c r="H33" s="43" t="s">
        <v>91</v>
      </c>
      <c r="I33" s="44">
        <v>100000</v>
      </c>
      <c r="J33" s="44"/>
      <c r="K33" s="44">
        <v>100000</v>
      </c>
      <c r="L33" s="44"/>
      <c r="M33" s="44"/>
      <c r="N33" s="44"/>
      <c r="O33" s="44"/>
    </row>
    <row r="34" spans="1:15" ht="31.5" customHeight="1" x14ac:dyDescent="0.2">
      <c r="A34" s="42" t="s">
        <v>120</v>
      </c>
      <c r="B34" s="43" t="s">
        <v>121</v>
      </c>
      <c r="C34" s="43"/>
      <c r="D34" s="43" t="s">
        <v>81</v>
      </c>
      <c r="E34" s="43" t="s">
        <v>82</v>
      </c>
      <c r="F34" s="43" t="s">
        <v>83</v>
      </c>
      <c r="G34" s="43" t="s">
        <v>85</v>
      </c>
      <c r="H34" s="43"/>
      <c r="I34" s="44">
        <v>197415.59</v>
      </c>
      <c r="J34" s="44">
        <v>197415.59</v>
      </c>
      <c r="K34" s="44"/>
      <c r="L34" s="44"/>
      <c r="M34" s="44"/>
      <c r="N34" s="44"/>
      <c r="O34" s="44"/>
    </row>
    <row r="35" spans="1:15" ht="31.5" customHeight="1" x14ac:dyDescent="0.2">
      <c r="A35" s="42" t="s">
        <v>122</v>
      </c>
      <c r="B35" s="43" t="s">
        <v>123</v>
      </c>
      <c r="C35" s="43"/>
      <c r="D35" s="43" t="s">
        <v>81</v>
      </c>
      <c r="E35" s="43" t="s">
        <v>82</v>
      </c>
      <c r="F35" s="43" t="s">
        <v>83</v>
      </c>
      <c r="G35" s="43" t="s">
        <v>80</v>
      </c>
      <c r="H35" s="43"/>
      <c r="I35" s="44">
        <v>37457.480000000003</v>
      </c>
      <c r="J35" s="44">
        <v>37457.480000000003</v>
      </c>
      <c r="K35" s="44"/>
      <c r="L35" s="44"/>
      <c r="M35" s="44"/>
      <c r="N35" s="44"/>
      <c r="O35" s="44"/>
    </row>
    <row r="36" spans="1:15" ht="15" x14ac:dyDescent="0.2"/>
    <row r="38" spans="1:15" ht="12.75" customHeight="1" x14ac:dyDescent="0.2">
      <c r="A38" s="40" t="s">
        <v>146</v>
      </c>
    </row>
    <row r="41" spans="1:15" ht="12.75" customHeight="1" x14ac:dyDescent="0.2">
      <c r="A41" s="40" t="s">
        <v>147</v>
      </c>
    </row>
  </sheetData>
  <mergeCells count="18">
    <mergeCell ref="H4:H7"/>
    <mergeCell ref="I4:O4"/>
    <mergeCell ref="I5:I7"/>
    <mergeCell ref="J6:J7"/>
    <mergeCell ref="K6:K7"/>
    <mergeCell ref="L6:L7"/>
    <mergeCell ref="J5:O5"/>
    <mergeCell ref="M6:M7"/>
    <mergeCell ref="N6:O6"/>
    <mergeCell ref="B1:G1"/>
    <mergeCell ref="B2:G2"/>
    <mergeCell ref="A4:A7"/>
    <mergeCell ref="B4:B7"/>
    <mergeCell ref="C4:C7"/>
    <mergeCell ref="D4:D7"/>
    <mergeCell ref="E4:E7"/>
    <mergeCell ref="F4:F7"/>
    <mergeCell ref="G4:G7"/>
  </mergeCells>
  <pageMargins left="0.7" right="0.7" top="0.75" bottom="0.75" header="0.3" footer="0.3"/>
  <pageSetup paperSize="9" scale="52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"/>
  <sheetViews>
    <sheetView topLeftCell="A13" workbookViewId="0">
      <selection activeCell="G7" sqref="G7"/>
    </sheetView>
  </sheetViews>
  <sheetFormatPr defaultRowHeight="12.75" customHeight="1" x14ac:dyDescent="0.2"/>
  <cols>
    <col min="1" max="1" width="23.5703125" customWidth="1"/>
    <col min="2" max="2" width="8.7109375" customWidth="1"/>
    <col min="3" max="6" width="13.7109375" customWidth="1"/>
  </cols>
  <sheetData>
    <row r="1" spans="1:6" ht="12.75" customHeight="1" x14ac:dyDescent="0.2">
      <c r="A1" s="27"/>
      <c r="B1" s="27"/>
      <c r="C1" s="27"/>
      <c r="D1" s="27"/>
      <c r="E1" s="27"/>
      <c r="F1" s="27"/>
    </row>
    <row r="2" spans="1:6" ht="26.25" customHeight="1" x14ac:dyDescent="0.2">
      <c r="A2" s="86" t="s">
        <v>124</v>
      </c>
      <c r="B2" s="86"/>
      <c r="C2" s="86"/>
      <c r="D2" s="86"/>
      <c r="E2" s="86"/>
      <c r="F2" s="86"/>
    </row>
    <row r="3" spans="1:6" ht="14.25" customHeight="1" x14ac:dyDescent="0.2">
      <c r="A3" s="76" t="s">
        <v>62</v>
      </c>
      <c r="B3" s="76"/>
      <c r="C3" s="76"/>
      <c r="D3" s="76"/>
      <c r="E3" s="76"/>
      <c r="F3" s="76"/>
    </row>
    <row r="4" spans="1:6" ht="12.75" customHeight="1" x14ac:dyDescent="0.2">
      <c r="A4" s="27"/>
      <c r="B4" s="27"/>
      <c r="C4" s="27"/>
      <c r="D4" s="27"/>
      <c r="E4" s="27"/>
      <c r="F4" s="27"/>
    </row>
    <row r="5" spans="1:6" ht="61.5" customHeight="1" x14ac:dyDescent="0.2">
      <c r="A5" s="87" t="s">
        <v>44</v>
      </c>
      <c r="B5" s="87" t="s">
        <v>63</v>
      </c>
      <c r="C5" s="87" t="s">
        <v>125</v>
      </c>
      <c r="D5" s="88" t="s">
        <v>126</v>
      </c>
      <c r="E5" s="88"/>
      <c r="F5" s="88"/>
    </row>
    <row r="6" spans="1:6" ht="26.65" customHeight="1" x14ac:dyDescent="0.2">
      <c r="A6" s="87"/>
      <c r="B6" s="87"/>
      <c r="C6" s="87"/>
      <c r="D6" s="87" t="s">
        <v>127</v>
      </c>
      <c r="E6" s="28" t="s">
        <v>72</v>
      </c>
      <c r="F6" s="28"/>
    </row>
    <row r="7" spans="1:6" ht="267.39999999999998" customHeight="1" x14ac:dyDescent="0.2">
      <c r="A7" s="87"/>
      <c r="B7" s="87"/>
      <c r="C7" s="87"/>
      <c r="D7" s="87"/>
      <c r="E7" s="28" t="s">
        <v>129</v>
      </c>
      <c r="F7" s="28" t="s">
        <v>130</v>
      </c>
    </row>
    <row r="8" spans="1:6" ht="66.95" customHeight="1" x14ac:dyDescent="0.2">
      <c r="A8" s="87"/>
      <c r="B8" s="87"/>
      <c r="C8" s="87"/>
      <c r="D8" s="28" t="s">
        <v>128</v>
      </c>
      <c r="E8" s="28" t="s">
        <v>128</v>
      </c>
      <c r="F8" s="28" t="s">
        <v>128</v>
      </c>
    </row>
    <row r="9" spans="1:6" x14ac:dyDescent="0.2">
      <c r="A9" s="28">
        <v>1</v>
      </c>
      <c r="B9" s="28">
        <v>2</v>
      </c>
      <c r="C9" s="28">
        <v>3</v>
      </c>
      <c r="D9" s="28">
        <v>4</v>
      </c>
      <c r="E9" s="28">
        <v>5</v>
      </c>
      <c r="F9" s="28">
        <v>6</v>
      </c>
    </row>
  </sheetData>
  <mergeCells count="7">
    <mergeCell ref="A2:F2"/>
    <mergeCell ref="A3:F3"/>
    <mergeCell ref="A5:A8"/>
    <mergeCell ref="B5:B8"/>
    <mergeCell ref="C5:C8"/>
    <mergeCell ref="D6:D7"/>
    <mergeCell ref="D5:F5"/>
  </mergeCells>
  <pageMargins left="0.7" right="0.7" top="0.75" bottom="0.75" header="0.3" footer="0.3"/>
  <pageSetup paperSize="9" fitToHeight="0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1"/>
  <sheetViews>
    <sheetView workbookViewId="0"/>
  </sheetViews>
  <sheetFormatPr defaultRowHeight="12.75" customHeight="1" x14ac:dyDescent="0.2"/>
  <cols>
    <col min="1" max="1" width="37.7109375" customWidth="1"/>
    <col min="2" max="2" width="17.42578125" customWidth="1"/>
    <col min="3" max="3" width="29.42578125" customWidth="1"/>
  </cols>
  <sheetData>
    <row r="1" spans="1:3" ht="12.75" customHeight="1" x14ac:dyDescent="0.2">
      <c r="A1" s="27"/>
      <c r="B1" s="27"/>
    </row>
    <row r="2" spans="1:3" ht="14.25" customHeight="1" x14ac:dyDescent="0.2">
      <c r="A2" s="76" t="s">
        <v>131</v>
      </c>
      <c r="B2" s="76"/>
      <c r="C2" s="76"/>
    </row>
    <row r="3" spans="1:3" ht="14.25" customHeight="1" x14ac:dyDescent="0.2">
      <c r="A3" s="76" t="s">
        <v>15</v>
      </c>
      <c r="B3" s="76"/>
      <c r="C3" s="76"/>
    </row>
    <row r="4" spans="1:3" ht="14.25" customHeight="1" x14ac:dyDescent="0.2">
      <c r="A4" s="76" t="s">
        <v>138</v>
      </c>
      <c r="B4" s="76"/>
      <c r="C4" s="76"/>
    </row>
    <row r="5" spans="1:3" ht="14.25" customHeight="1" x14ac:dyDescent="0.2">
      <c r="A5" s="76" t="s">
        <v>132</v>
      </c>
      <c r="B5" s="76"/>
      <c r="C5" s="76"/>
    </row>
    <row r="6" spans="1:3" ht="12.75" customHeight="1" x14ac:dyDescent="0.2">
      <c r="A6" s="32"/>
      <c r="B6" s="32"/>
    </row>
    <row r="7" spans="1:3" ht="25.5" customHeight="1" x14ac:dyDescent="0.2">
      <c r="A7" s="28" t="s">
        <v>44</v>
      </c>
      <c r="B7" s="28" t="s">
        <v>63</v>
      </c>
      <c r="C7" s="28" t="s">
        <v>133</v>
      </c>
    </row>
    <row r="8" spans="1:3" ht="12.75" customHeight="1" x14ac:dyDescent="0.2">
      <c r="A8" s="28">
        <v>1</v>
      </c>
      <c r="B8" s="28">
        <v>2</v>
      </c>
      <c r="C8" s="28">
        <v>3</v>
      </c>
    </row>
    <row r="9" spans="1:3" ht="12.75" customHeight="1" x14ac:dyDescent="0.2">
      <c r="A9" s="29" t="s">
        <v>120</v>
      </c>
      <c r="B9" s="33" t="s">
        <v>134</v>
      </c>
      <c r="C9" s="31"/>
    </row>
    <row r="10" spans="1:3" ht="12.75" customHeight="1" x14ac:dyDescent="0.2">
      <c r="A10" s="29" t="s">
        <v>122</v>
      </c>
      <c r="B10" s="33" t="s">
        <v>135</v>
      </c>
      <c r="C10" s="31"/>
    </row>
    <row r="11" spans="1:3" ht="12.75" customHeight="1" x14ac:dyDescent="0.2">
      <c r="A11" s="29" t="s">
        <v>136</v>
      </c>
      <c r="B11" s="33" t="s">
        <v>137</v>
      </c>
      <c r="C11" s="31"/>
    </row>
    <row r="12" spans="1:3" ht="12.75" customHeight="1" x14ac:dyDescent="0.2">
      <c r="A12" s="29" t="s">
        <v>139</v>
      </c>
      <c r="B12" s="33" t="s">
        <v>140</v>
      </c>
      <c r="C12" s="31"/>
    </row>
    <row r="13" spans="1:3" ht="12.75" customHeight="1" x14ac:dyDescent="0.2">
      <c r="A13" s="34"/>
      <c r="B13" s="35"/>
    </row>
    <row r="14" spans="1:3" ht="14.25" customHeight="1" x14ac:dyDescent="0.2">
      <c r="A14" s="89" t="s">
        <v>141</v>
      </c>
      <c r="B14" s="89"/>
    </row>
    <row r="15" spans="1:3" ht="12.75" customHeight="1" x14ac:dyDescent="0.2">
      <c r="A15" s="32"/>
      <c r="B15" s="32"/>
    </row>
    <row r="16" spans="1:3" ht="12.75" customHeight="1" x14ac:dyDescent="0.2">
      <c r="A16" s="28" t="s">
        <v>44</v>
      </c>
      <c r="B16" s="28" t="s">
        <v>63</v>
      </c>
      <c r="C16" s="28" t="s">
        <v>142</v>
      </c>
    </row>
    <row r="17" spans="1:3" ht="12.75" customHeight="1" x14ac:dyDescent="0.2">
      <c r="A17" s="28">
        <v>1</v>
      </c>
      <c r="B17" s="28">
        <v>2</v>
      </c>
      <c r="C17" s="28">
        <v>3</v>
      </c>
    </row>
    <row r="18" spans="1:3" ht="12.75" customHeight="1" x14ac:dyDescent="0.2">
      <c r="A18" s="29" t="s">
        <v>143</v>
      </c>
      <c r="B18" s="33" t="s">
        <v>134</v>
      </c>
      <c r="C18" s="30"/>
    </row>
    <row r="19" spans="1:3" ht="63.75" customHeight="1" x14ac:dyDescent="0.2">
      <c r="A19" s="29" t="s">
        <v>144</v>
      </c>
      <c r="B19" s="33" t="s">
        <v>135</v>
      </c>
      <c r="C19" s="30"/>
    </row>
    <row r="20" spans="1:3" ht="25.5" customHeight="1" x14ac:dyDescent="0.2">
      <c r="A20" s="29" t="s">
        <v>145</v>
      </c>
      <c r="B20" s="33" t="s">
        <v>137</v>
      </c>
      <c r="C20" s="30"/>
    </row>
    <row r="21" spans="1:3" ht="12.75" customHeight="1" x14ac:dyDescent="0.2">
      <c r="A21" s="36"/>
      <c r="B21" s="37"/>
      <c r="C21" s="26"/>
    </row>
  </sheetData>
  <mergeCells count="5">
    <mergeCell ref="A2:C2"/>
    <mergeCell ref="A3:C3"/>
    <mergeCell ref="A4:C4"/>
    <mergeCell ref="A5:C5"/>
    <mergeCell ref="A14:B14"/>
  </mergeCells>
  <pageMargins left="0.7" right="0.7" top="0.75" bottom="0.75" header="0.3" footer="0.3"/>
  <pageSetup paperSize="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ФХД (стр.1)</vt:lpstr>
      <vt:lpstr>ФХД (стр.2)</vt:lpstr>
      <vt:lpstr>ФХД (стр.3-4)</vt:lpstr>
      <vt:lpstr>ФХД (стр.5)</vt:lpstr>
      <vt:lpstr>ФХД (стр.6)</vt:lpstr>
      <vt:lpstr>'ФХД (стр.1)'!IS_DOCUMENT</vt:lpstr>
      <vt:lpstr>'ФХД (стр.2)'!IS_DOCUMENT</vt:lpstr>
      <vt:lpstr>'ФХД (стр.3-4)'!IS_DOCUMENT</vt:lpstr>
      <vt:lpstr>'ФХД (стр.5)'!IS_DOCUMENT</vt:lpstr>
      <vt:lpstr>'ФХД (стр.6)'!IS_DOCUMENT</vt:lpstr>
      <vt:lpstr>'ФХД (стр.1)'!LAST_CELL</vt:lpstr>
      <vt:lpstr>'ФХД (стр.2)'!LAST_CELL</vt:lpstr>
      <vt:lpstr>'ФХД (стр.3-4)'!LAST_CELL</vt:lpstr>
      <vt:lpstr>'ФХД (стр.5)'!LAST_CELL</vt:lpstr>
      <vt:lpstr>'ФХД (стр.6)'!LAST_CELL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</dc:creator>
  <dc:description>POI HSSF rep:2.40.0.66</dc:description>
  <cp:lastModifiedBy>ф</cp:lastModifiedBy>
  <cp:lastPrinted>2016-12-29T10:50:50Z</cp:lastPrinted>
  <dcterms:created xsi:type="dcterms:W3CDTF">2016-12-29T09:58:01Z</dcterms:created>
  <dcterms:modified xsi:type="dcterms:W3CDTF">2017-01-26T11:33:56Z</dcterms:modified>
</cp:coreProperties>
</file>